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E:\NIN\KHOA NONG NGHIEP THUY SAN\DIEM REN LUYEN\"/>
    </mc:Choice>
  </mc:AlternateContent>
  <bookViews>
    <workbookView xWindow="0" yWindow="0" windowWidth="20490" windowHeight="7650" tabRatio="877" firstSheet="13" activeTab="23"/>
  </bookViews>
  <sheets>
    <sheet name="DA15TYA" sheetId="110" r:id="rId1"/>
    <sheet name="DA15TYB" sheetId="105" r:id="rId2"/>
    <sheet name="CA16DTY" sheetId="121" r:id="rId3"/>
    <sheet name="DA16TYA" sheetId="117" r:id="rId4"/>
    <sheet name="DA16TYB" sheetId="116" r:id="rId5"/>
    <sheet name="CA17DTY" sheetId="140" r:id="rId6"/>
    <sheet name="DA17TYA" sheetId="126" r:id="rId7"/>
    <sheet name="DA17TYB" sheetId="137" r:id="rId8"/>
    <sheet name="DA18TYA" sheetId="138" r:id="rId9"/>
    <sheet name="DA18TYB" sheetId="127" r:id="rId10"/>
    <sheet name="DA15CNTP" sheetId="109" r:id="rId11"/>
    <sheet name="CA16CNTP" sheetId="122" r:id="rId12"/>
    <sheet name="DA16CNTP" sheetId="120" r:id="rId13"/>
    <sheet name="DA17CNTP" sheetId="133" r:id="rId14"/>
    <sheet name="DA18CNTP" sheetId="134" r:id="rId15"/>
    <sheet name="DA15KCT" sheetId="102" r:id="rId16"/>
    <sheet name="DA15PT" sheetId="125" r:id="rId17"/>
    <sheet name="CA16PT" sheetId="124" r:id="rId18"/>
    <sheet name="DA16KCT" sheetId="132" r:id="rId19"/>
    <sheet name="DA17NN" sheetId="130" r:id="rId20"/>
    <sheet name="DA18NN" sheetId="131" r:id="rId21"/>
    <sheet name="DA15TS" sheetId="101" r:id="rId22"/>
    <sheet name="CA16TS" sheetId="123" r:id="rId23"/>
    <sheet name="DA16TS" sheetId="119" r:id="rId24"/>
    <sheet name="CA17TS" sheetId="128" r:id="rId25"/>
    <sheet name="DA17TS" sheetId="139" r:id="rId26"/>
    <sheet name="DA18TS" sheetId="129" r:id="rId27"/>
    <sheet name="DA17KTMT" sheetId="135" r:id="rId28"/>
    <sheet name="DA18CNSH" sheetId="136" r:id="rId29"/>
  </sheets>
  <calcPr calcId="162913" concurrentCalc="0"/>
</workbook>
</file>

<file path=xl/calcChain.xml><?xml version="1.0" encoding="utf-8"?>
<calcChain xmlns="http://schemas.openxmlformats.org/spreadsheetml/2006/main">
  <c r="M87" i="116" l="1"/>
  <c r="N87" i="116"/>
  <c r="M86" i="116"/>
  <c r="N86" i="116"/>
  <c r="M85" i="116"/>
  <c r="N85" i="116"/>
  <c r="M84" i="116"/>
  <c r="N84" i="116"/>
  <c r="M83" i="116"/>
  <c r="N83" i="116"/>
  <c r="M82" i="116"/>
  <c r="N82" i="116"/>
  <c r="M81" i="116"/>
  <c r="N81" i="116"/>
  <c r="M80" i="116"/>
  <c r="N80" i="116"/>
  <c r="M79" i="116"/>
  <c r="N79" i="116"/>
  <c r="M78" i="116"/>
  <c r="N78" i="116"/>
  <c r="M77" i="116"/>
  <c r="N77" i="116"/>
  <c r="M76" i="116"/>
  <c r="N76" i="116"/>
  <c r="M75" i="116"/>
  <c r="N75" i="116"/>
  <c r="M74" i="116"/>
  <c r="N74" i="116"/>
  <c r="M73" i="116"/>
  <c r="N73" i="116"/>
  <c r="M72" i="116"/>
  <c r="N72" i="116"/>
  <c r="M71" i="116"/>
  <c r="N71" i="116"/>
  <c r="M70" i="116"/>
  <c r="N70" i="116"/>
  <c r="M69" i="116"/>
  <c r="N69" i="116"/>
  <c r="M68" i="116"/>
  <c r="N68" i="116"/>
  <c r="M67" i="116"/>
  <c r="N67" i="116"/>
  <c r="M66" i="116"/>
  <c r="N66" i="116"/>
  <c r="M65" i="116"/>
  <c r="N65" i="116"/>
  <c r="M64" i="116"/>
  <c r="N64" i="116"/>
  <c r="N63" i="116"/>
  <c r="M62" i="116"/>
  <c r="N62" i="116"/>
  <c r="M61" i="116"/>
  <c r="N61" i="116"/>
  <c r="M60" i="116"/>
  <c r="N60" i="116"/>
  <c r="M59" i="116"/>
  <c r="N59" i="116"/>
  <c r="M58" i="116"/>
  <c r="N58" i="116"/>
  <c r="M57" i="116"/>
  <c r="N57" i="116"/>
  <c r="M56" i="116"/>
  <c r="N56" i="116"/>
  <c r="M55" i="116"/>
  <c r="N55" i="116"/>
  <c r="M54" i="116"/>
  <c r="N54" i="116"/>
  <c r="M53" i="116"/>
  <c r="N53" i="116"/>
  <c r="M52" i="116"/>
  <c r="N52" i="116"/>
  <c r="M51" i="116"/>
  <c r="N51" i="116"/>
  <c r="M50" i="116"/>
  <c r="N50" i="116"/>
  <c r="M49" i="116"/>
  <c r="N49" i="116"/>
  <c r="M48" i="116"/>
  <c r="N48" i="116"/>
  <c r="M47" i="116"/>
  <c r="N47" i="116"/>
  <c r="M46" i="116"/>
  <c r="N46" i="116"/>
  <c r="M45" i="116"/>
  <c r="N45" i="116"/>
  <c r="M44" i="116"/>
  <c r="N44" i="116"/>
  <c r="M43" i="116"/>
  <c r="N43" i="116"/>
  <c r="M42" i="116"/>
  <c r="N42" i="116"/>
  <c r="M41" i="116"/>
  <c r="N41" i="116"/>
  <c r="M40" i="116"/>
  <c r="N40" i="116"/>
  <c r="M39" i="116"/>
  <c r="N39" i="116"/>
  <c r="M38" i="116"/>
  <c r="N38" i="116"/>
  <c r="M37" i="116"/>
  <c r="N37" i="116"/>
  <c r="M36" i="116"/>
  <c r="N36" i="116"/>
  <c r="M35" i="116"/>
  <c r="N35" i="116"/>
  <c r="M34" i="116"/>
  <c r="N34" i="116"/>
  <c r="M33" i="116"/>
  <c r="N33" i="116"/>
  <c r="M32" i="116"/>
  <c r="N32" i="116"/>
  <c r="M31" i="116"/>
  <c r="N31" i="116"/>
  <c r="M30" i="116"/>
  <c r="N30" i="116"/>
  <c r="M29" i="116"/>
  <c r="N29" i="116"/>
  <c r="M28" i="116"/>
  <c r="N28" i="116"/>
  <c r="M27" i="116"/>
  <c r="N27" i="116"/>
  <c r="M26" i="116"/>
  <c r="N26" i="116"/>
  <c r="M25" i="116"/>
  <c r="N25" i="116"/>
  <c r="M24" i="116"/>
  <c r="N24" i="116"/>
  <c r="M23" i="116"/>
  <c r="N23" i="116"/>
  <c r="M22" i="116"/>
  <c r="N22" i="116"/>
  <c r="M21" i="116"/>
  <c r="N21" i="116"/>
  <c r="M20" i="116"/>
  <c r="N20" i="116"/>
  <c r="M19" i="116"/>
  <c r="N19" i="116"/>
  <c r="M18" i="116"/>
  <c r="N18" i="116"/>
  <c r="M17" i="116"/>
  <c r="N17" i="116"/>
  <c r="M16" i="116"/>
  <c r="N16" i="116"/>
  <c r="M15" i="116"/>
  <c r="N15" i="116"/>
  <c r="M14" i="116"/>
  <c r="N14" i="116"/>
  <c r="M13" i="116"/>
  <c r="N13" i="116"/>
  <c r="M64" i="126"/>
  <c r="N64" i="126"/>
  <c r="M63" i="126"/>
  <c r="N63" i="126"/>
  <c r="M62" i="126"/>
  <c r="N62" i="126"/>
  <c r="M61" i="126"/>
  <c r="N61" i="126"/>
  <c r="M60" i="126"/>
  <c r="N60" i="126"/>
  <c r="M59" i="126"/>
  <c r="N59" i="126"/>
  <c r="M58" i="126"/>
  <c r="N58" i="126"/>
  <c r="M57" i="126"/>
  <c r="N57" i="126"/>
  <c r="M56" i="126"/>
  <c r="N56" i="126"/>
  <c r="M55" i="126"/>
  <c r="N55" i="126"/>
  <c r="M54" i="126"/>
  <c r="N54" i="126"/>
  <c r="M53" i="126"/>
  <c r="N53" i="126"/>
  <c r="M52" i="126"/>
  <c r="N52" i="126"/>
  <c r="M51" i="126"/>
  <c r="N51" i="126"/>
  <c r="M50" i="126"/>
  <c r="N50" i="126"/>
  <c r="M49" i="126"/>
  <c r="N49" i="126"/>
  <c r="M48" i="126"/>
  <c r="N48" i="126"/>
  <c r="M47" i="126"/>
  <c r="N47" i="126"/>
  <c r="M46" i="126"/>
  <c r="N46" i="126"/>
  <c r="M45" i="126"/>
  <c r="N45" i="126"/>
  <c r="M44" i="126"/>
  <c r="N44" i="126"/>
  <c r="M43" i="126"/>
  <c r="N43" i="126"/>
  <c r="M42" i="126"/>
  <c r="N42" i="126"/>
  <c r="M41" i="126"/>
  <c r="N41" i="126"/>
  <c r="M40" i="126"/>
  <c r="N40" i="126"/>
  <c r="M39" i="126"/>
  <c r="N39" i="126"/>
  <c r="M38" i="126"/>
  <c r="N38" i="126"/>
  <c r="M37" i="126"/>
  <c r="N37" i="126"/>
  <c r="M36" i="126"/>
  <c r="N36" i="126"/>
  <c r="M35" i="126"/>
  <c r="N35" i="126"/>
  <c r="M34" i="126"/>
  <c r="N34" i="126"/>
  <c r="M33" i="126"/>
  <c r="N33" i="126"/>
  <c r="N32" i="126"/>
  <c r="M31" i="126"/>
  <c r="N31" i="126"/>
  <c r="M30" i="126"/>
  <c r="N30" i="126"/>
  <c r="M29" i="126"/>
  <c r="N29" i="126"/>
  <c r="M28" i="126"/>
  <c r="N28" i="126"/>
  <c r="M27" i="126"/>
  <c r="N27" i="126"/>
  <c r="M26" i="126"/>
  <c r="N26" i="126"/>
  <c r="M25" i="126"/>
  <c r="N25" i="126"/>
  <c r="M24" i="126"/>
  <c r="N24" i="126"/>
  <c r="M23" i="126"/>
  <c r="N23" i="126"/>
  <c r="M22" i="126"/>
  <c r="N22" i="126"/>
  <c r="M21" i="126"/>
  <c r="N21" i="126"/>
  <c r="M20" i="126"/>
  <c r="N20" i="126"/>
  <c r="M19" i="126"/>
  <c r="N19" i="126"/>
  <c r="M18" i="126"/>
  <c r="N18" i="126"/>
  <c r="M17" i="126"/>
  <c r="N17" i="126"/>
  <c r="M16" i="126"/>
  <c r="N16" i="126"/>
  <c r="M15" i="126"/>
  <c r="N15" i="126"/>
  <c r="M14" i="126"/>
  <c r="N14" i="126"/>
  <c r="M13" i="126"/>
  <c r="N13" i="126"/>
  <c r="N13" i="119"/>
  <c r="M51" i="139"/>
  <c r="N51" i="139"/>
  <c r="M50" i="139"/>
  <c r="N50" i="139"/>
  <c r="M49" i="139"/>
  <c r="N49" i="139"/>
  <c r="M48" i="139"/>
  <c r="N48" i="139"/>
  <c r="M47" i="139"/>
  <c r="N47" i="139"/>
  <c r="M46" i="139"/>
  <c r="N46" i="139"/>
  <c r="M45" i="139"/>
  <c r="N45" i="139"/>
  <c r="M44" i="139"/>
  <c r="N44" i="139"/>
  <c r="M43" i="139"/>
  <c r="N43" i="139"/>
  <c r="M42" i="139"/>
  <c r="N42" i="139"/>
  <c r="M41" i="139"/>
  <c r="N41" i="139"/>
  <c r="M40" i="139"/>
  <c r="N40" i="139"/>
  <c r="M39" i="139"/>
  <c r="N39" i="139"/>
  <c r="M38" i="139"/>
  <c r="N38" i="139"/>
  <c r="M37" i="139"/>
  <c r="N37" i="139"/>
  <c r="M36" i="139"/>
  <c r="N36" i="139"/>
  <c r="M35" i="139"/>
  <c r="N35" i="139"/>
  <c r="M34" i="139"/>
  <c r="N34" i="139"/>
  <c r="M33" i="139"/>
  <c r="N33" i="139"/>
  <c r="M32" i="139"/>
  <c r="N32" i="139"/>
  <c r="M31" i="139"/>
  <c r="N31" i="139"/>
  <c r="M30" i="139"/>
  <c r="N30" i="139"/>
  <c r="M29" i="139"/>
  <c r="N29" i="139"/>
  <c r="M28" i="139"/>
  <c r="N28" i="139"/>
  <c r="M27" i="139"/>
  <c r="N27" i="139"/>
  <c r="M26" i="139"/>
  <c r="N26" i="139"/>
  <c r="M25" i="139"/>
  <c r="N25" i="139"/>
  <c r="M24" i="139"/>
  <c r="N24" i="139"/>
  <c r="M23" i="139"/>
  <c r="N23" i="139"/>
  <c r="M22" i="139"/>
  <c r="N22" i="139"/>
  <c r="M21" i="139"/>
  <c r="N21" i="139"/>
  <c r="M20" i="139"/>
  <c r="N20" i="139"/>
  <c r="M19" i="139"/>
  <c r="N19" i="139"/>
  <c r="M18" i="139"/>
  <c r="N18" i="139"/>
  <c r="M17" i="139"/>
  <c r="N17" i="139"/>
  <c r="M16" i="139"/>
  <c r="N16" i="139"/>
  <c r="M15" i="139"/>
  <c r="N15" i="139"/>
  <c r="M14" i="139"/>
  <c r="N14" i="139"/>
  <c r="M13" i="139"/>
  <c r="N13" i="139"/>
  <c r="N14" i="137"/>
  <c r="N15" i="137"/>
  <c r="N16" i="137"/>
  <c r="N17" i="137"/>
  <c r="N18" i="137"/>
  <c r="N19" i="137"/>
  <c r="N20" i="137"/>
  <c r="N21" i="137"/>
  <c r="N22" i="137"/>
  <c r="N23" i="137"/>
  <c r="N24" i="137"/>
  <c r="N25" i="137"/>
  <c r="N26" i="137"/>
  <c r="N27" i="137"/>
  <c r="N28" i="137"/>
  <c r="N29" i="137"/>
  <c r="N30" i="137"/>
  <c r="N31" i="137"/>
  <c r="N32" i="137"/>
  <c r="N33" i="137"/>
  <c r="N34" i="137"/>
  <c r="N35" i="137"/>
  <c r="M36" i="137"/>
  <c r="N36" i="137"/>
  <c r="N37" i="137"/>
  <c r="N38" i="137"/>
  <c r="N39" i="137"/>
  <c r="N40" i="137"/>
  <c r="N41" i="137"/>
  <c r="M42" i="137"/>
  <c r="N42" i="137"/>
  <c r="N43" i="137"/>
  <c r="N44" i="137"/>
  <c r="N45" i="137"/>
  <c r="N46" i="137"/>
  <c r="N47" i="137"/>
  <c r="N48" i="137"/>
  <c r="N49" i="137"/>
  <c r="N50" i="137"/>
  <c r="N51" i="137"/>
  <c r="N52" i="137"/>
  <c r="N53" i="137"/>
  <c r="N54" i="137"/>
  <c r="N55" i="137"/>
  <c r="N56" i="137"/>
  <c r="M57" i="137"/>
  <c r="N57" i="137"/>
  <c r="N58" i="137"/>
  <c r="N59" i="137"/>
  <c r="N60" i="137"/>
  <c r="N61" i="137"/>
  <c r="N62" i="137"/>
  <c r="N63" i="137"/>
  <c r="N64" i="137"/>
  <c r="N65" i="137"/>
  <c r="N66" i="137"/>
  <c r="M67" i="137"/>
  <c r="N67" i="137"/>
  <c r="N68" i="137"/>
  <c r="N69" i="137"/>
  <c r="N70" i="137"/>
  <c r="N71" i="137"/>
  <c r="N72" i="137"/>
  <c r="N73" i="137"/>
  <c r="N13" i="137"/>
  <c r="L13" i="137"/>
  <c r="M23" i="117"/>
  <c r="M14" i="134"/>
  <c r="N14" i="134"/>
  <c r="M55" i="109"/>
  <c r="N14" i="131"/>
  <c r="N15" i="131"/>
  <c r="N16" i="131"/>
  <c r="N17" i="131"/>
  <c r="N18" i="131"/>
  <c r="N19" i="131"/>
  <c r="N20" i="131"/>
  <c r="N21" i="131"/>
  <c r="N22" i="131"/>
  <c r="N23" i="131"/>
  <c r="N24" i="131"/>
  <c r="N25" i="131"/>
  <c r="N26" i="131"/>
  <c r="N27" i="131"/>
  <c r="N28" i="131"/>
  <c r="N29" i="131"/>
  <c r="N30" i="131"/>
  <c r="N31" i="131"/>
  <c r="N32" i="131"/>
  <c r="N33" i="131"/>
  <c r="N34" i="131"/>
  <c r="N35" i="131"/>
  <c r="N36" i="131"/>
  <c r="N37" i="131"/>
  <c r="N38" i="131"/>
  <c r="N39" i="131"/>
  <c r="N40" i="131"/>
  <c r="N41" i="131"/>
  <c r="N42" i="131"/>
  <c r="N43" i="131"/>
  <c r="N44" i="131"/>
  <c r="N45" i="131"/>
  <c r="N46" i="131"/>
  <c r="N47" i="131"/>
  <c r="N48" i="131"/>
  <c r="N13" i="131"/>
  <c r="M30" i="131"/>
  <c r="M15" i="131"/>
  <c r="M16" i="131"/>
  <c r="M17" i="131"/>
  <c r="M18" i="131"/>
  <c r="M19" i="131"/>
  <c r="H20" i="131"/>
  <c r="I20" i="131"/>
  <c r="J20" i="131"/>
  <c r="K20" i="131"/>
  <c r="L20" i="131"/>
  <c r="M20" i="131"/>
  <c r="M21" i="131"/>
  <c r="M22" i="131"/>
  <c r="M23" i="131"/>
  <c r="M24" i="131"/>
  <c r="M25" i="131"/>
  <c r="M26" i="131"/>
  <c r="M27" i="131"/>
  <c r="M28" i="131"/>
  <c r="H29" i="131"/>
  <c r="I29" i="131"/>
  <c r="J29" i="131"/>
  <c r="K29" i="131"/>
  <c r="L29" i="131"/>
  <c r="M29" i="131"/>
  <c r="H31" i="131"/>
  <c r="I31" i="131"/>
  <c r="J31" i="131"/>
  <c r="K31" i="131"/>
  <c r="L31" i="131"/>
  <c r="M31" i="131"/>
  <c r="H32" i="131"/>
  <c r="I32" i="131"/>
  <c r="J32" i="131"/>
  <c r="K32" i="131"/>
  <c r="L32" i="131"/>
  <c r="M32" i="131"/>
  <c r="M33" i="131"/>
  <c r="M34" i="131"/>
  <c r="M35" i="131"/>
  <c r="M36" i="131"/>
  <c r="H37" i="131"/>
  <c r="I37" i="131"/>
  <c r="J37" i="131"/>
  <c r="K37" i="131"/>
  <c r="L37" i="131"/>
  <c r="M37" i="131"/>
  <c r="M38" i="131"/>
  <c r="M39" i="131"/>
  <c r="M40" i="131"/>
  <c r="M41" i="131"/>
  <c r="M42" i="131"/>
  <c r="M43" i="131"/>
  <c r="M44" i="131"/>
  <c r="M45" i="131"/>
  <c r="M46" i="131"/>
  <c r="M47" i="131"/>
  <c r="M48" i="131"/>
  <c r="M73" i="137"/>
  <c r="M72" i="137"/>
  <c r="M71" i="137"/>
  <c r="M70" i="137"/>
  <c r="M69" i="137"/>
  <c r="M68" i="137"/>
  <c r="M66" i="137"/>
  <c r="M65" i="137"/>
  <c r="M64" i="137"/>
  <c r="M63" i="137"/>
  <c r="M62" i="137"/>
  <c r="M61" i="137"/>
  <c r="M60" i="137"/>
  <c r="M59" i="137"/>
  <c r="M58" i="137"/>
  <c r="M56" i="137"/>
  <c r="M55" i="137"/>
  <c r="M54" i="137"/>
  <c r="M53" i="137"/>
  <c r="M52" i="137"/>
  <c r="M51" i="137"/>
  <c r="M50" i="137"/>
  <c r="M49" i="137"/>
  <c r="M48" i="137"/>
  <c r="M47" i="137"/>
  <c r="M46" i="137"/>
  <c r="M45" i="137"/>
  <c r="M44" i="137"/>
  <c r="M43" i="137"/>
  <c r="M41" i="137"/>
  <c r="M40" i="137"/>
  <c r="M39" i="137"/>
  <c r="M38" i="137"/>
  <c r="M37" i="137"/>
  <c r="M35" i="137"/>
  <c r="M34" i="137"/>
  <c r="M33" i="137"/>
  <c r="M32" i="137"/>
  <c r="M31" i="137"/>
  <c r="M30" i="137"/>
  <c r="M29" i="137"/>
  <c r="M28" i="137"/>
  <c r="M27" i="137"/>
  <c r="M26" i="137"/>
  <c r="M25" i="137"/>
  <c r="M24" i="137"/>
  <c r="M23" i="137"/>
  <c r="M22" i="137"/>
  <c r="M21" i="137"/>
  <c r="M20" i="137"/>
  <c r="M19" i="137"/>
  <c r="M18" i="137"/>
  <c r="M17" i="137"/>
  <c r="M16" i="137"/>
  <c r="M15" i="137"/>
  <c r="M14" i="137"/>
  <c r="M13" i="137"/>
  <c r="N13" i="129"/>
  <c r="M22" i="128"/>
  <c r="N22" i="128"/>
  <c r="N14" i="128"/>
  <c r="N15" i="128"/>
  <c r="N16" i="128"/>
  <c r="N18" i="128"/>
  <c r="N19" i="128"/>
  <c r="N20" i="128"/>
  <c r="N21" i="128"/>
  <c r="N13" i="128"/>
  <c r="N14" i="123"/>
  <c r="N15" i="123"/>
  <c r="N16" i="123"/>
  <c r="N17" i="123"/>
  <c r="N18" i="123"/>
  <c r="N19" i="123"/>
  <c r="N20" i="123"/>
  <c r="N21" i="123"/>
  <c r="N13" i="123"/>
  <c r="N14" i="101"/>
  <c r="N15" i="101"/>
  <c r="N16" i="101"/>
  <c r="N17" i="101"/>
  <c r="N18" i="101"/>
  <c r="N19" i="101"/>
  <c r="N20" i="101"/>
  <c r="N21" i="101"/>
  <c r="N22" i="101"/>
  <c r="N23" i="101"/>
  <c r="N24" i="101"/>
  <c r="N25" i="101"/>
  <c r="N26" i="101"/>
  <c r="N27" i="101"/>
  <c r="N28" i="101"/>
  <c r="N29" i="101"/>
  <c r="N30" i="101"/>
  <c r="N31" i="101"/>
  <c r="N32" i="101"/>
  <c r="N33" i="101"/>
  <c r="N34" i="101"/>
  <c r="N35" i="101"/>
  <c r="N36" i="101"/>
  <c r="N37" i="101"/>
  <c r="N38" i="101"/>
  <c r="N39" i="101"/>
  <c r="N40" i="101"/>
  <c r="N41" i="101"/>
  <c r="N42" i="101"/>
  <c r="N43" i="101"/>
  <c r="N44" i="101"/>
  <c r="N13" i="101"/>
  <c r="M14" i="131"/>
  <c r="N19" i="130"/>
  <c r="N20" i="130"/>
  <c r="N21" i="130"/>
  <c r="N22" i="130"/>
  <c r="N23" i="130"/>
  <c r="N24" i="130"/>
  <c r="N25" i="130"/>
  <c r="N26" i="130"/>
  <c r="N27" i="130"/>
  <c r="N28" i="130"/>
  <c r="N30" i="130"/>
  <c r="N31" i="130"/>
  <c r="N32" i="130"/>
  <c r="N33" i="130"/>
  <c r="N35" i="130"/>
  <c r="N17" i="110"/>
  <c r="M18" i="110"/>
  <c r="N18" i="110"/>
  <c r="N19" i="110"/>
  <c r="N20" i="110"/>
  <c r="N21" i="110"/>
  <c r="N22" i="110"/>
  <c r="M23" i="110"/>
  <c r="N23" i="110"/>
  <c r="N24" i="110"/>
  <c r="N25" i="110"/>
  <c r="N26" i="110"/>
  <c r="N27" i="110"/>
  <c r="N28" i="110"/>
  <c r="N29" i="110"/>
  <c r="N30" i="110"/>
  <c r="N31" i="110"/>
  <c r="N32" i="110"/>
  <c r="N33" i="110"/>
  <c r="N34" i="110"/>
  <c r="N35" i="110"/>
  <c r="N36" i="110"/>
  <c r="N37" i="110"/>
  <c r="N38" i="110"/>
  <c r="N39" i="110"/>
  <c r="N40" i="110"/>
  <c r="N41" i="110"/>
  <c r="N42" i="110"/>
  <c r="N43" i="110"/>
  <c r="N44" i="110"/>
  <c r="N45" i="110"/>
  <c r="N46" i="110"/>
  <c r="N47" i="110"/>
  <c r="N48" i="110"/>
  <c r="N49" i="110"/>
  <c r="N50" i="110"/>
  <c r="N51" i="110"/>
  <c r="N52" i="110"/>
  <c r="M53" i="110"/>
  <c r="N53" i="110"/>
  <c r="M54" i="110"/>
  <c r="N54" i="110"/>
  <c r="N55" i="110"/>
  <c r="N56" i="110"/>
  <c r="M57" i="110"/>
  <c r="N57" i="110"/>
  <c r="N58" i="110"/>
  <c r="N59" i="110"/>
  <c r="N60" i="110"/>
  <c r="N61" i="110"/>
  <c r="N62" i="110"/>
  <c r="N63" i="110"/>
  <c r="N64" i="110"/>
  <c r="N65" i="110"/>
  <c r="N66" i="110"/>
  <c r="M67" i="110"/>
  <c r="N67" i="110"/>
  <c r="N68" i="110"/>
  <c r="N69" i="110"/>
  <c r="N70" i="110"/>
  <c r="N71" i="110"/>
  <c r="N72" i="110"/>
  <c r="N73" i="110"/>
  <c r="N74" i="110"/>
  <c r="N75" i="110"/>
  <c r="N76" i="110"/>
  <c r="N14" i="110"/>
  <c r="N15" i="110"/>
  <c r="M16" i="110"/>
  <c r="N16" i="110"/>
  <c r="M13" i="110"/>
  <c r="N13" i="110"/>
  <c r="M20" i="123"/>
  <c r="M76" i="110"/>
  <c r="M75" i="110"/>
  <c r="M74" i="110"/>
  <c r="M73" i="110"/>
  <c r="M72" i="110"/>
  <c r="M71" i="110"/>
  <c r="M70" i="110"/>
  <c r="M69" i="110"/>
  <c r="M68" i="110"/>
  <c r="M66" i="110"/>
  <c r="M65" i="110"/>
  <c r="M64" i="110"/>
  <c r="M63" i="110"/>
  <c r="M62" i="110"/>
  <c r="M61" i="110"/>
  <c r="M60" i="110"/>
  <c r="M59" i="110"/>
  <c r="M58" i="110"/>
  <c r="M56" i="110"/>
  <c r="M55" i="110"/>
  <c r="M52" i="110"/>
  <c r="M51" i="110"/>
  <c r="M50" i="110"/>
  <c r="M49" i="110"/>
  <c r="M48" i="110"/>
  <c r="M47" i="110"/>
  <c r="M46" i="110"/>
  <c r="M45" i="110"/>
  <c r="M44" i="110"/>
  <c r="M43" i="110"/>
  <c r="M42" i="110"/>
  <c r="M41" i="110"/>
  <c r="M40" i="110"/>
  <c r="M39" i="110"/>
  <c r="M38" i="110"/>
  <c r="M37" i="110"/>
  <c r="M36" i="110"/>
  <c r="M35" i="110"/>
  <c r="M34" i="110"/>
  <c r="M33" i="110"/>
  <c r="M32" i="110"/>
  <c r="M31" i="110"/>
  <c r="M30" i="110"/>
  <c r="M29" i="110"/>
  <c r="M28" i="110"/>
  <c r="M27" i="110"/>
  <c r="M26" i="110"/>
  <c r="M25" i="110"/>
  <c r="M24" i="110"/>
  <c r="M22" i="110"/>
  <c r="M21" i="110"/>
  <c r="M20" i="110"/>
  <c r="M19" i="110"/>
  <c r="M17" i="110"/>
  <c r="M15" i="110"/>
  <c r="M14" i="110"/>
  <c r="N14" i="119"/>
  <c r="N15" i="119"/>
  <c r="N16" i="119"/>
  <c r="N17" i="119"/>
  <c r="N18" i="119"/>
  <c r="N19" i="119"/>
  <c r="N20" i="119"/>
  <c r="N21" i="119"/>
  <c r="N22" i="119"/>
  <c r="N23" i="119"/>
  <c r="N24" i="119"/>
  <c r="N25" i="119"/>
  <c r="N26" i="119"/>
  <c r="N27" i="119"/>
  <c r="N28" i="119"/>
  <c r="N29" i="119"/>
  <c r="N30" i="119"/>
  <c r="N31" i="119"/>
  <c r="N32" i="119"/>
  <c r="M33" i="119"/>
  <c r="N33" i="119"/>
  <c r="N34" i="119"/>
  <c r="N35" i="119"/>
  <c r="M13" i="119"/>
  <c r="M26" i="119"/>
  <c r="M55" i="105"/>
  <c r="M14" i="136"/>
  <c r="N14" i="136"/>
  <c r="M15" i="136"/>
  <c r="N15" i="136"/>
  <c r="M16" i="136"/>
  <c r="N16" i="136"/>
  <c r="M17" i="136"/>
  <c r="N17" i="136"/>
  <c r="M20" i="136"/>
  <c r="N20" i="136"/>
  <c r="M21" i="136"/>
  <c r="N21" i="136"/>
  <c r="M14" i="129"/>
  <c r="N14" i="129"/>
  <c r="M40" i="129"/>
  <c r="M44" i="129"/>
  <c r="N44" i="129"/>
  <c r="M51" i="129"/>
  <c r="N51" i="129"/>
  <c r="M54" i="129"/>
  <c r="N54" i="129"/>
  <c r="M15" i="129"/>
  <c r="N15" i="129"/>
  <c r="M16" i="129"/>
  <c r="M17" i="129"/>
  <c r="M18" i="129"/>
  <c r="M19" i="129"/>
  <c r="N19" i="129"/>
  <c r="M20" i="129"/>
  <c r="M21" i="129"/>
  <c r="M22" i="129"/>
  <c r="M23" i="129"/>
  <c r="N23" i="129"/>
  <c r="M24" i="129"/>
  <c r="M25" i="129"/>
  <c r="M26" i="129"/>
  <c r="M27" i="129"/>
  <c r="N27" i="129"/>
  <c r="M28" i="129"/>
  <c r="M29" i="129"/>
  <c r="M30" i="129"/>
  <c r="M31" i="129"/>
  <c r="N31" i="129"/>
  <c r="M32" i="129"/>
  <c r="M33" i="129"/>
  <c r="M34" i="129"/>
  <c r="M35" i="129"/>
  <c r="N35" i="129"/>
  <c r="M36" i="129"/>
  <c r="M37" i="129"/>
  <c r="M38" i="129"/>
  <c r="M39" i="129"/>
  <c r="N39" i="129"/>
  <c r="M41" i="129"/>
  <c r="M42" i="129"/>
  <c r="M43" i="129"/>
  <c r="N43" i="129"/>
  <c r="M45" i="129"/>
  <c r="M46" i="129"/>
  <c r="M47" i="129"/>
  <c r="N47" i="129"/>
  <c r="M48" i="129"/>
  <c r="M49" i="129"/>
  <c r="M50" i="129"/>
  <c r="M52" i="129"/>
  <c r="M53" i="129"/>
  <c r="M55" i="129"/>
  <c r="N55" i="129"/>
  <c r="M56" i="129"/>
  <c r="M57" i="129"/>
  <c r="M58" i="129"/>
  <c r="M59" i="129"/>
  <c r="N59" i="129"/>
  <c r="M60" i="129"/>
  <c r="M61" i="129"/>
  <c r="M13" i="129"/>
  <c r="N16" i="129"/>
  <c r="N17" i="129"/>
  <c r="N18" i="129"/>
  <c r="N20" i="129"/>
  <c r="N21" i="129"/>
  <c r="N22" i="129"/>
  <c r="N24" i="129"/>
  <c r="N25" i="129"/>
  <c r="N26" i="129"/>
  <c r="N28" i="129"/>
  <c r="N29" i="129"/>
  <c r="N30" i="129"/>
  <c r="N32" i="129"/>
  <c r="N33" i="129"/>
  <c r="N34" i="129"/>
  <c r="N36" i="129"/>
  <c r="N37" i="129"/>
  <c r="N38" i="129"/>
  <c r="N40" i="129"/>
  <c r="N41" i="129"/>
  <c r="N42" i="129"/>
  <c r="N45" i="129"/>
  <c r="N46" i="129"/>
  <c r="N48" i="129"/>
  <c r="N49" i="129"/>
  <c r="N50" i="129"/>
  <c r="N52" i="129"/>
  <c r="N53" i="129"/>
  <c r="N56" i="129"/>
  <c r="N57" i="129"/>
  <c r="N58" i="129"/>
  <c r="N60" i="129"/>
  <c r="N61" i="129"/>
  <c r="N13" i="124"/>
  <c r="M39" i="102"/>
  <c r="M25" i="102"/>
  <c r="M13" i="102"/>
  <c r="N13" i="102"/>
  <c r="M59" i="102"/>
  <c r="M61" i="102"/>
  <c r="M60" i="102"/>
  <c r="N60" i="102"/>
  <c r="M41" i="102"/>
  <c r="M42" i="102"/>
  <c r="M43" i="102"/>
  <c r="M44" i="102"/>
  <c r="N44" i="102"/>
  <c r="M45" i="102"/>
  <c r="M46" i="102"/>
  <c r="M47" i="102"/>
  <c r="M48" i="102"/>
  <c r="N48" i="102"/>
  <c r="M49" i="102"/>
  <c r="M50" i="102"/>
  <c r="M51" i="102"/>
  <c r="M52" i="102"/>
  <c r="N52" i="102"/>
  <c r="M53" i="102"/>
  <c r="M54" i="102"/>
  <c r="M55" i="102"/>
  <c r="M56" i="102"/>
  <c r="N56" i="102"/>
  <c r="M57" i="102"/>
  <c r="M58" i="102"/>
  <c r="M40" i="102"/>
  <c r="M38" i="102"/>
  <c r="M27" i="102"/>
  <c r="M28" i="102"/>
  <c r="M29" i="102"/>
  <c r="M30" i="102"/>
  <c r="M31" i="102"/>
  <c r="M32" i="102"/>
  <c r="M33" i="102"/>
  <c r="M34" i="102"/>
  <c r="M35" i="102"/>
  <c r="M36" i="102"/>
  <c r="M37" i="102"/>
  <c r="M26" i="102"/>
  <c r="N26" i="102"/>
  <c r="M15" i="102"/>
  <c r="M16" i="102"/>
  <c r="M17" i="102"/>
  <c r="M18" i="102"/>
  <c r="N18" i="102"/>
  <c r="M19" i="102"/>
  <c r="M20" i="102"/>
  <c r="M21" i="102"/>
  <c r="M22" i="102"/>
  <c r="N22" i="102"/>
  <c r="M23" i="102"/>
  <c r="M24" i="102"/>
  <c r="M14" i="102"/>
  <c r="N14" i="102"/>
  <c r="N15" i="102"/>
  <c r="N16" i="102"/>
  <c r="N17" i="102"/>
  <c r="N19" i="102"/>
  <c r="N20" i="102"/>
  <c r="N21" i="102"/>
  <c r="N23" i="102"/>
  <c r="N24" i="102"/>
  <c r="N25" i="102"/>
  <c r="N27" i="102"/>
  <c r="N28" i="102"/>
  <c r="N29" i="102"/>
  <c r="N30" i="102"/>
  <c r="N31" i="102"/>
  <c r="N32" i="102"/>
  <c r="N33" i="102"/>
  <c r="N34" i="102"/>
  <c r="N35" i="102"/>
  <c r="N36" i="102"/>
  <c r="N37" i="102"/>
  <c r="N38" i="102"/>
  <c r="N39" i="102"/>
  <c r="N40" i="102"/>
  <c r="N41" i="102"/>
  <c r="N42" i="102"/>
  <c r="N43" i="102"/>
  <c r="N45" i="102"/>
  <c r="N46" i="102"/>
  <c r="N47" i="102"/>
  <c r="N49" i="102"/>
  <c r="N50" i="102"/>
  <c r="N51" i="102"/>
  <c r="N53" i="102"/>
  <c r="N54" i="102"/>
  <c r="N55" i="102"/>
  <c r="N57" i="102"/>
  <c r="N58" i="102"/>
  <c r="N59" i="102"/>
  <c r="N61" i="102"/>
  <c r="N15" i="134"/>
  <c r="M16" i="134"/>
  <c r="N16" i="134"/>
  <c r="M17" i="134"/>
  <c r="N17" i="134"/>
  <c r="M18" i="134"/>
  <c r="N18" i="134"/>
  <c r="M19" i="134"/>
  <c r="N19" i="134"/>
  <c r="M20" i="134"/>
  <c r="N20" i="134"/>
  <c r="M21" i="134"/>
  <c r="N21" i="134"/>
  <c r="M22" i="134"/>
  <c r="N22" i="134"/>
  <c r="M23" i="134"/>
  <c r="N23" i="134"/>
  <c r="M24" i="134"/>
  <c r="N24" i="134"/>
  <c r="M25" i="134"/>
  <c r="N25" i="134"/>
  <c r="M26" i="134"/>
  <c r="N26" i="134"/>
  <c r="M27" i="134"/>
  <c r="N27" i="134"/>
  <c r="M28" i="134"/>
  <c r="N28" i="134"/>
  <c r="M29" i="134"/>
  <c r="N29" i="134"/>
  <c r="M30" i="134"/>
  <c r="N30" i="134"/>
  <c r="M31" i="134"/>
  <c r="N31" i="134"/>
  <c r="M32" i="134"/>
  <c r="N32" i="134"/>
  <c r="M33" i="134"/>
  <c r="N33" i="134"/>
  <c r="M13" i="134"/>
  <c r="N13" i="134"/>
  <c r="N14" i="133"/>
  <c r="N15" i="133"/>
  <c r="N16" i="133"/>
  <c r="N17" i="133"/>
  <c r="N18" i="133"/>
  <c r="N19" i="133"/>
  <c r="N20" i="133"/>
  <c r="N21" i="133"/>
  <c r="N22" i="133"/>
  <c r="N23" i="133"/>
  <c r="N24" i="133"/>
  <c r="N25" i="133"/>
  <c r="N26" i="133"/>
  <c r="N27" i="133"/>
  <c r="N28" i="133"/>
  <c r="N29" i="133"/>
  <c r="N30" i="133"/>
  <c r="N31" i="133"/>
  <c r="N32" i="133"/>
  <c r="N33" i="133"/>
  <c r="N34" i="133"/>
  <c r="N35" i="133"/>
  <c r="N36" i="133"/>
  <c r="N13" i="133"/>
  <c r="N16" i="120"/>
  <c r="M25" i="120"/>
  <c r="N25" i="120"/>
  <c r="N26" i="120"/>
  <c r="N31" i="120"/>
  <c r="N33" i="120"/>
  <c r="N37" i="120"/>
  <c r="N39" i="120"/>
  <c r="N40" i="120"/>
  <c r="N42" i="120"/>
  <c r="N14" i="122"/>
  <c r="N15" i="122"/>
  <c r="N16" i="122"/>
  <c r="N17" i="122"/>
  <c r="N18" i="122"/>
  <c r="N19" i="122"/>
  <c r="N20" i="122"/>
  <c r="N21" i="122"/>
  <c r="N22" i="122"/>
  <c r="N23" i="122"/>
  <c r="N24" i="122"/>
  <c r="N25" i="122"/>
  <c r="N13" i="122"/>
  <c r="M30" i="109"/>
  <c r="M31" i="109"/>
  <c r="M32" i="109"/>
  <c r="M39" i="109"/>
  <c r="N39" i="109"/>
  <c r="M57" i="109"/>
  <c r="N15" i="109"/>
  <c r="N16" i="109"/>
  <c r="N17" i="109"/>
  <c r="N19" i="109"/>
  <c r="N20" i="109"/>
  <c r="N21" i="109"/>
  <c r="N22" i="109"/>
  <c r="N23" i="109"/>
  <c r="N24" i="109"/>
  <c r="N25" i="109"/>
  <c r="N27" i="109"/>
  <c r="N28" i="109"/>
  <c r="N29" i="109"/>
  <c r="N30" i="109"/>
  <c r="N31" i="109"/>
  <c r="N32" i="109"/>
  <c r="N33" i="109"/>
  <c r="N34" i="109"/>
  <c r="N35" i="109"/>
  <c r="N36" i="109"/>
  <c r="N37" i="109"/>
  <c r="N38" i="109"/>
  <c r="N40" i="109"/>
  <c r="N41" i="109"/>
  <c r="N42" i="109"/>
  <c r="N43" i="109"/>
  <c r="N44" i="109"/>
  <c r="N45" i="109"/>
  <c r="N47" i="109"/>
  <c r="N48" i="109"/>
  <c r="N49" i="109"/>
  <c r="N50" i="109"/>
  <c r="N52" i="109"/>
  <c r="N53" i="109"/>
  <c r="N54" i="109"/>
  <c r="N55" i="109"/>
  <c r="N56" i="109"/>
  <c r="N57" i="109"/>
  <c r="N58" i="109"/>
  <c r="N59" i="109"/>
  <c r="N60" i="109"/>
  <c r="N61" i="109"/>
  <c r="N14" i="109"/>
  <c r="N13" i="109"/>
  <c r="N36" i="127"/>
  <c r="N37" i="127"/>
  <c r="N38" i="127"/>
  <c r="N39" i="127"/>
  <c r="N40" i="127"/>
  <c r="N41" i="127"/>
  <c r="N42" i="127"/>
  <c r="N43" i="127"/>
  <c r="N44" i="127"/>
  <c r="N45" i="127"/>
  <c r="N46" i="127"/>
  <c r="N47" i="127"/>
  <c r="N48" i="127"/>
  <c r="N49" i="127"/>
  <c r="N51" i="127"/>
  <c r="N52" i="127"/>
  <c r="N53" i="127"/>
  <c r="N54" i="127"/>
  <c r="N24" i="127"/>
  <c r="N25" i="127"/>
  <c r="N26" i="127"/>
  <c r="N27" i="127"/>
  <c r="N29" i="127"/>
  <c r="N30" i="127"/>
  <c r="N31" i="127"/>
  <c r="N34" i="127"/>
  <c r="N17" i="127"/>
  <c r="N18" i="127"/>
  <c r="N19" i="127"/>
  <c r="N20" i="127"/>
  <c r="N22" i="127"/>
  <c r="N23" i="127"/>
  <c r="N13" i="127"/>
  <c r="N13" i="138"/>
  <c r="M14" i="127"/>
  <c r="N14" i="127"/>
  <c r="M15" i="127"/>
  <c r="N15" i="127"/>
  <c r="M16" i="127"/>
  <c r="N16" i="127"/>
  <c r="M17" i="127"/>
  <c r="M18" i="127"/>
  <c r="M19" i="127"/>
  <c r="M20" i="127"/>
  <c r="M21" i="127"/>
  <c r="N21" i="127"/>
  <c r="M22" i="127"/>
  <c r="M23" i="127"/>
  <c r="M24" i="127"/>
  <c r="M25" i="127"/>
  <c r="M26" i="127"/>
  <c r="M27" i="127"/>
  <c r="M28" i="127"/>
  <c r="N28" i="127"/>
  <c r="M29" i="127"/>
  <c r="M30" i="127"/>
  <c r="M31" i="127"/>
  <c r="M32" i="127"/>
  <c r="N32" i="127"/>
  <c r="M33" i="127"/>
  <c r="N33" i="127"/>
  <c r="M34" i="127"/>
  <c r="M35" i="127"/>
  <c r="N35" i="127"/>
  <c r="M36" i="127"/>
  <c r="M37" i="127"/>
  <c r="M38" i="127"/>
  <c r="M39" i="127"/>
  <c r="M40" i="127"/>
  <c r="M41" i="127"/>
  <c r="M42" i="127"/>
  <c r="M43" i="127"/>
  <c r="M44" i="127"/>
  <c r="M45" i="127"/>
  <c r="M46" i="127"/>
  <c r="M47" i="127"/>
  <c r="M48" i="127"/>
  <c r="M49" i="127"/>
  <c r="M50" i="127"/>
  <c r="N50" i="127"/>
  <c r="M51" i="127"/>
  <c r="M52" i="127"/>
  <c r="M53" i="127"/>
  <c r="M54" i="127"/>
  <c r="M13" i="127"/>
  <c r="M26" i="138"/>
  <c r="N26" i="138"/>
  <c r="M27" i="138"/>
  <c r="N27" i="138"/>
  <c r="M28" i="138"/>
  <c r="M29" i="138"/>
  <c r="N29" i="138"/>
  <c r="M30" i="138"/>
  <c r="N30" i="138"/>
  <c r="M31" i="138"/>
  <c r="N31" i="138"/>
  <c r="M32" i="138"/>
  <c r="M33" i="138"/>
  <c r="N33" i="138"/>
  <c r="M34" i="138"/>
  <c r="N34" i="138"/>
  <c r="M35" i="138"/>
  <c r="N35" i="138"/>
  <c r="M36" i="138"/>
  <c r="N36" i="138"/>
  <c r="M43" i="138"/>
  <c r="M44" i="138"/>
  <c r="M45" i="138"/>
  <c r="M46" i="138"/>
  <c r="N46" i="138"/>
  <c r="N14" i="138"/>
  <c r="N16" i="138"/>
  <c r="M17" i="138"/>
  <c r="N17" i="138"/>
  <c r="N18" i="138"/>
  <c r="N19" i="138"/>
  <c r="N20" i="138"/>
  <c r="N21" i="138"/>
  <c r="N22" i="138"/>
  <c r="N23" i="138"/>
  <c r="N24" i="138"/>
  <c r="N25" i="138"/>
  <c r="N28" i="138"/>
  <c r="N32" i="138"/>
  <c r="N37" i="138"/>
  <c r="N38" i="138"/>
  <c r="N39" i="138"/>
  <c r="N40" i="138"/>
  <c r="N41" i="138"/>
  <c r="N42" i="138"/>
  <c r="N43" i="138"/>
  <c r="N44" i="138"/>
  <c r="N45" i="138"/>
  <c r="N47" i="138"/>
  <c r="N48" i="138"/>
  <c r="N49" i="138"/>
  <c r="N50" i="138"/>
  <c r="N51" i="138"/>
  <c r="N52" i="138"/>
  <c r="N53" i="138"/>
  <c r="N54" i="138"/>
  <c r="N55" i="138"/>
  <c r="N56" i="138"/>
  <c r="N57" i="138"/>
  <c r="N58" i="138"/>
  <c r="M15" i="138"/>
  <c r="N15" i="138"/>
  <c r="M16" i="138"/>
  <c r="M13" i="138"/>
  <c r="N13" i="140"/>
  <c r="N14" i="140"/>
  <c r="N15" i="140"/>
  <c r="N16" i="140"/>
  <c r="N17" i="140"/>
  <c r="N18" i="140"/>
  <c r="N19" i="140"/>
  <c r="N20" i="140"/>
  <c r="N21" i="140"/>
  <c r="N22" i="140"/>
  <c r="N23" i="140"/>
  <c r="N24" i="140"/>
  <c r="N25" i="140"/>
  <c r="N26" i="140"/>
  <c r="N27" i="140"/>
  <c r="N28" i="140"/>
  <c r="N29" i="140"/>
  <c r="N30" i="140"/>
  <c r="N31" i="140"/>
  <c r="N32" i="140"/>
  <c r="N33" i="140"/>
  <c r="N34" i="140"/>
  <c r="N14" i="117"/>
  <c r="N15" i="117"/>
  <c r="N16" i="117"/>
  <c r="N17" i="117"/>
  <c r="N18" i="117"/>
  <c r="N19" i="117"/>
  <c r="M20" i="117"/>
  <c r="N20" i="117"/>
  <c r="N21" i="117"/>
  <c r="N22" i="117"/>
  <c r="N23" i="117"/>
  <c r="N24" i="117"/>
  <c r="M25" i="117"/>
  <c r="N25" i="117"/>
  <c r="N26" i="117"/>
  <c r="M27" i="117"/>
  <c r="N27" i="117"/>
  <c r="N28" i="117"/>
  <c r="N29" i="117"/>
  <c r="N30" i="117"/>
  <c r="N31" i="117"/>
  <c r="N32" i="117"/>
  <c r="N33" i="117"/>
  <c r="N34" i="117"/>
  <c r="N35" i="117"/>
  <c r="N36" i="117"/>
  <c r="M37" i="117"/>
  <c r="N37" i="117"/>
  <c r="N38" i="117"/>
  <c r="M39" i="117"/>
  <c r="N39" i="117"/>
  <c r="N40" i="117"/>
  <c r="N41" i="117"/>
  <c r="N42" i="117"/>
  <c r="M43" i="117"/>
  <c r="N43" i="117"/>
  <c r="N44" i="117"/>
  <c r="N45" i="117"/>
  <c r="N46" i="117"/>
  <c r="N47" i="117"/>
  <c r="N48" i="117"/>
  <c r="M49" i="117"/>
  <c r="N49" i="117"/>
  <c r="N50" i="117"/>
  <c r="N13" i="117"/>
  <c r="N13" i="121"/>
  <c r="N14" i="121"/>
  <c r="N13" i="105"/>
  <c r="M15" i="117"/>
  <c r="M14" i="117"/>
  <c r="M16" i="117"/>
  <c r="M17" i="117"/>
  <c r="M18" i="117"/>
  <c r="M19" i="117"/>
  <c r="M21" i="117"/>
  <c r="M22" i="117"/>
  <c r="M24" i="117"/>
  <c r="M26" i="117"/>
  <c r="M28" i="117"/>
  <c r="M29" i="117"/>
  <c r="M30" i="117"/>
  <c r="M31" i="117"/>
  <c r="M32" i="117"/>
  <c r="M33" i="117"/>
  <c r="M34" i="117"/>
  <c r="M35" i="117"/>
  <c r="M36" i="117"/>
  <c r="M38" i="117"/>
  <c r="M40" i="117"/>
  <c r="M41" i="117"/>
  <c r="M42" i="117"/>
  <c r="M44" i="117"/>
  <c r="M45" i="117"/>
  <c r="M46" i="117"/>
  <c r="M47" i="117"/>
  <c r="M48" i="117"/>
  <c r="M50" i="117"/>
  <c r="M13" i="117"/>
  <c r="M14" i="121"/>
  <c r="M15" i="121"/>
  <c r="N15" i="121"/>
  <c r="M16" i="121"/>
  <c r="M17" i="121"/>
  <c r="N17" i="121"/>
  <c r="M18" i="121"/>
  <c r="M19" i="121"/>
  <c r="M20" i="121"/>
  <c r="M21" i="121"/>
  <c r="N21" i="121"/>
  <c r="M22" i="121"/>
  <c r="M23" i="121"/>
  <c r="M24" i="121"/>
  <c r="M25" i="121"/>
  <c r="N25" i="121"/>
  <c r="M26" i="121"/>
  <c r="M27" i="121"/>
  <c r="M28" i="121"/>
  <c r="M29" i="121"/>
  <c r="N29" i="121"/>
  <c r="M30" i="121"/>
  <c r="M31" i="121"/>
  <c r="M32" i="121"/>
  <c r="M33" i="121"/>
  <c r="N33" i="121"/>
  <c r="M34" i="121"/>
  <c r="M35" i="121"/>
  <c r="M36" i="121"/>
  <c r="M37" i="121"/>
  <c r="N37" i="121"/>
  <c r="M38" i="121"/>
  <c r="M39" i="121"/>
  <c r="M40" i="121"/>
  <c r="M41" i="121"/>
  <c r="N41" i="121"/>
  <c r="M42" i="121"/>
  <c r="M43" i="121"/>
  <c r="M44" i="121"/>
  <c r="M45" i="121"/>
  <c r="N45" i="121"/>
  <c r="M46" i="121"/>
  <c r="M47" i="121"/>
  <c r="M48" i="121"/>
  <c r="M49" i="121"/>
  <c r="N49" i="121"/>
  <c r="M50" i="121"/>
  <c r="M51" i="121"/>
  <c r="M52" i="121"/>
  <c r="M53" i="121"/>
  <c r="N53" i="121"/>
  <c r="M54" i="121"/>
  <c r="M55" i="121"/>
  <c r="M56" i="121"/>
  <c r="M57" i="121"/>
  <c r="N57" i="121"/>
  <c r="M58" i="121"/>
  <c r="M59" i="121"/>
  <c r="M60" i="121"/>
  <c r="M61" i="121"/>
  <c r="N61" i="121"/>
  <c r="M62" i="121"/>
  <c r="M63" i="121"/>
  <c r="M64" i="121"/>
  <c r="M65" i="121"/>
  <c r="N65" i="121"/>
  <c r="M66" i="121"/>
  <c r="M67" i="121"/>
  <c r="N67" i="121"/>
  <c r="N16" i="121"/>
  <c r="N18" i="121"/>
  <c r="N19" i="121"/>
  <c r="N20" i="121"/>
  <c r="N22" i="121"/>
  <c r="N23" i="121"/>
  <c r="N24" i="121"/>
  <c r="N26" i="121"/>
  <c r="N27" i="121"/>
  <c r="N28" i="121"/>
  <c r="N30" i="121"/>
  <c r="N31" i="121"/>
  <c r="N32" i="121"/>
  <c r="N34" i="121"/>
  <c r="N35" i="121"/>
  <c r="N36" i="121"/>
  <c r="N38" i="121"/>
  <c r="N39" i="121"/>
  <c r="N40" i="121"/>
  <c r="N42" i="121"/>
  <c r="N43" i="121"/>
  <c r="N44" i="121"/>
  <c r="N46" i="121"/>
  <c r="N47" i="121"/>
  <c r="N48" i="121"/>
  <c r="N50" i="121"/>
  <c r="N51" i="121"/>
  <c r="N52" i="121"/>
  <c r="N54" i="121"/>
  <c r="N55" i="121"/>
  <c r="N56" i="121"/>
  <c r="N58" i="121"/>
  <c r="N59" i="121"/>
  <c r="N60" i="121"/>
  <c r="N62" i="121"/>
  <c r="N63" i="121"/>
  <c r="N64" i="121"/>
  <c r="N66" i="121"/>
  <c r="M13" i="121"/>
  <c r="N14" i="105"/>
  <c r="N15" i="105"/>
  <c r="N16" i="105"/>
  <c r="N17" i="105"/>
  <c r="N18" i="105"/>
  <c r="N19" i="105"/>
  <c r="N20" i="105"/>
  <c r="N21" i="105"/>
  <c r="N22" i="105"/>
  <c r="N23" i="105"/>
  <c r="N24" i="105"/>
  <c r="N26" i="105"/>
  <c r="N27" i="105"/>
  <c r="N28" i="105"/>
  <c r="N29" i="105"/>
  <c r="N30" i="105"/>
  <c r="N31" i="105"/>
  <c r="N32" i="105"/>
  <c r="N33" i="105"/>
  <c r="N34" i="105"/>
  <c r="N35" i="105"/>
  <c r="N36" i="105"/>
  <c r="N37" i="105"/>
  <c r="M38" i="105"/>
  <c r="N38" i="105"/>
  <c r="N39" i="105"/>
  <c r="N40" i="105"/>
  <c r="N41" i="105"/>
  <c r="N42" i="105"/>
  <c r="N43" i="105"/>
  <c r="N44" i="105"/>
  <c r="N45" i="105"/>
  <c r="N46" i="105"/>
  <c r="N47" i="105"/>
  <c r="N48" i="105"/>
  <c r="N49" i="105"/>
  <c r="N50" i="105"/>
  <c r="N51" i="105"/>
  <c r="N52" i="105"/>
  <c r="N53" i="105"/>
  <c r="N54" i="105"/>
  <c r="N55" i="105"/>
  <c r="N56" i="105"/>
  <c r="N57" i="105"/>
  <c r="N58" i="105"/>
  <c r="N59" i="105"/>
  <c r="N60" i="105"/>
  <c r="N61" i="105"/>
  <c r="N62" i="105"/>
  <c r="N63" i="105"/>
  <c r="N64" i="105"/>
  <c r="N65" i="105"/>
  <c r="N66" i="105"/>
  <c r="N67" i="105"/>
  <c r="N68" i="105"/>
  <c r="N77" i="105"/>
  <c r="M35" i="119"/>
  <c r="M34" i="119"/>
  <c r="M32" i="119"/>
  <c r="M31" i="119"/>
  <c r="M30" i="119"/>
  <c r="M29" i="119"/>
  <c r="M28" i="119"/>
  <c r="M27" i="119"/>
  <c r="M25" i="119"/>
  <c r="M24" i="119"/>
  <c r="M23" i="119"/>
  <c r="M22" i="119"/>
  <c r="M21" i="119"/>
  <c r="M20" i="119"/>
  <c r="M19" i="119"/>
  <c r="M18" i="119"/>
  <c r="M17" i="119"/>
  <c r="M16" i="119"/>
  <c r="M15" i="119"/>
  <c r="M14" i="119"/>
  <c r="M34" i="140"/>
  <c r="M33" i="140"/>
  <c r="M32" i="140"/>
  <c r="M31" i="140"/>
  <c r="M30" i="140"/>
  <c r="M29" i="140"/>
  <c r="M28" i="140"/>
  <c r="M27" i="140"/>
  <c r="M25" i="140"/>
  <c r="M24" i="140"/>
  <c r="M23" i="140"/>
  <c r="M22" i="140"/>
  <c r="M21" i="140"/>
  <c r="M20" i="140"/>
  <c r="M19" i="140"/>
  <c r="M18" i="140"/>
  <c r="M17" i="140"/>
  <c r="M16" i="140"/>
  <c r="M15" i="140"/>
  <c r="M14" i="140"/>
  <c r="M13" i="140"/>
  <c r="M57" i="138"/>
  <c r="M56" i="138"/>
  <c r="M55" i="138"/>
  <c r="M54" i="138"/>
  <c r="M53" i="138"/>
  <c r="M51" i="138"/>
  <c r="M49" i="138"/>
  <c r="M42" i="138"/>
  <c r="M41" i="138"/>
  <c r="M39" i="138"/>
  <c r="M38" i="138"/>
  <c r="M37" i="138"/>
  <c r="M25" i="138"/>
  <c r="M24" i="138"/>
  <c r="M23" i="138"/>
  <c r="M22" i="138"/>
  <c r="M21" i="138"/>
  <c r="M20" i="138"/>
  <c r="M19" i="138"/>
  <c r="M18" i="138"/>
  <c r="M14" i="138"/>
  <c r="M15" i="134"/>
  <c r="M33" i="135"/>
  <c r="N33" i="135"/>
  <c r="M32" i="135"/>
  <c r="N32" i="135"/>
  <c r="M31" i="135"/>
  <c r="N31" i="135"/>
  <c r="M30" i="135"/>
  <c r="N30" i="135"/>
  <c r="M29" i="135"/>
  <c r="N29" i="135"/>
  <c r="M28" i="135"/>
  <c r="N28" i="135"/>
  <c r="M27" i="135"/>
  <c r="N27" i="135"/>
  <c r="M26" i="135"/>
  <c r="N26" i="135"/>
  <c r="M25" i="135"/>
  <c r="N25" i="135"/>
  <c r="M24" i="135"/>
  <c r="N24" i="135"/>
  <c r="M23" i="135"/>
  <c r="N23" i="135"/>
  <c r="M22" i="135"/>
  <c r="N22" i="135"/>
  <c r="M21" i="135"/>
  <c r="N21" i="135"/>
  <c r="M20" i="135"/>
  <c r="N20" i="135"/>
  <c r="M19" i="135"/>
  <c r="N19" i="135"/>
  <c r="M18" i="135"/>
  <c r="N18" i="135"/>
  <c r="M17" i="135"/>
  <c r="N17" i="135"/>
  <c r="M16" i="135"/>
  <c r="N16" i="135"/>
  <c r="M15" i="135"/>
  <c r="N15" i="135"/>
  <c r="M14" i="135"/>
  <c r="N14" i="135"/>
  <c r="M13" i="135"/>
  <c r="N13" i="135"/>
  <c r="M19" i="136"/>
  <c r="N19" i="136"/>
  <c r="M18" i="136"/>
  <c r="N18" i="136"/>
  <c r="M13" i="136"/>
  <c r="N13" i="136"/>
  <c r="M19" i="124"/>
  <c r="N19" i="124"/>
  <c r="M18" i="124"/>
  <c r="N18" i="124"/>
  <c r="N17" i="124"/>
  <c r="M17" i="124"/>
  <c r="M16" i="124"/>
  <c r="N16" i="124"/>
  <c r="M15" i="124"/>
  <c r="N15" i="124"/>
  <c r="M14" i="124"/>
  <c r="N14" i="124"/>
  <c r="M13" i="124"/>
  <c r="M36" i="133"/>
  <c r="M35" i="133"/>
  <c r="M34" i="133"/>
  <c r="M33" i="133"/>
  <c r="M32" i="133"/>
  <c r="M31" i="133"/>
  <c r="M30" i="133"/>
  <c r="M29" i="133"/>
  <c r="M28" i="133"/>
  <c r="M27" i="133"/>
  <c r="M26" i="133"/>
  <c r="M25" i="133"/>
  <c r="M24" i="133"/>
  <c r="M23" i="133"/>
  <c r="M22" i="133"/>
  <c r="M21" i="133"/>
  <c r="M20" i="133"/>
  <c r="M19" i="133"/>
  <c r="M18" i="133"/>
  <c r="M17" i="133"/>
  <c r="M16" i="133"/>
  <c r="M15" i="133"/>
  <c r="M14" i="133"/>
  <c r="M13" i="133"/>
  <c r="M47" i="120"/>
  <c r="N47" i="120"/>
  <c r="M46" i="120"/>
  <c r="N46" i="120"/>
  <c r="M45" i="120"/>
  <c r="N45" i="120"/>
  <c r="M44" i="120"/>
  <c r="N44" i="120"/>
  <c r="M43" i="120"/>
  <c r="N43" i="120"/>
  <c r="M42" i="120"/>
  <c r="M41" i="120"/>
  <c r="N41" i="120"/>
  <c r="M40" i="120"/>
  <c r="M39" i="120"/>
  <c r="M38" i="120"/>
  <c r="N38" i="120"/>
  <c r="M37" i="120"/>
  <c r="M36" i="120"/>
  <c r="N36" i="120"/>
  <c r="M35" i="120"/>
  <c r="N35" i="120"/>
  <c r="M34" i="120"/>
  <c r="N34" i="120"/>
  <c r="M33" i="120"/>
  <c r="M32" i="120"/>
  <c r="N32" i="120"/>
  <c r="M31" i="120"/>
  <c r="M30" i="120"/>
  <c r="N30" i="120"/>
  <c r="M29" i="120"/>
  <c r="N29" i="120"/>
  <c r="M28" i="120"/>
  <c r="N28" i="120"/>
  <c r="M27" i="120"/>
  <c r="N27" i="120"/>
  <c r="M26" i="120"/>
  <c r="M24" i="120"/>
  <c r="N24" i="120"/>
  <c r="M23" i="120"/>
  <c r="N23" i="120"/>
  <c r="M22" i="120"/>
  <c r="N22" i="120"/>
  <c r="M21" i="120"/>
  <c r="N21" i="120"/>
  <c r="M20" i="120"/>
  <c r="N20" i="120"/>
  <c r="M19" i="120"/>
  <c r="N19" i="120"/>
  <c r="M18" i="120"/>
  <c r="N18" i="120"/>
  <c r="M17" i="120"/>
  <c r="N17" i="120"/>
  <c r="M16" i="120"/>
  <c r="M15" i="120"/>
  <c r="N15" i="120"/>
  <c r="M14" i="120"/>
  <c r="N14" i="120"/>
  <c r="M13" i="120"/>
  <c r="N13" i="120"/>
  <c r="M61" i="109"/>
  <c r="M60" i="109"/>
  <c r="M59" i="109"/>
  <c r="M58" i="109"/>
  <c r="M56" i="109"/>
  <c r="M54" i="109"/>
  <c r="M53" i="109"/>
  <c r="M52" i="109"/>
  <c r="M51" i="109"/>
  <c r="N51" i="109"/>
  <c r="M50" i="109"/>
  <c r="M49" i="109"/>
  <c r="M48" i="109"/>
  <c r="M47" i="109"/>
  <c r="M46" i="109"/>
  <c r="N46" i="109"/>
  <c r="M45" i="109"/>
  <c r="M44" i="109"/>
  <c r="M43" i="109"/>
  <c r="M42" i="109"/>
  <c r="M41" i="109"/>
  <c r="M40" i="109"/>
  <c r="M38" i="109"/>
  <c r="M37" i="109"/>
  <c r="M36" i="109"/>
  <c r="M35" i="109"/>
  <c r="M34" i="109"/>
  <c r="M33" i="109"/>
  <c r="M29" i="109"/>
  <c r="M28" i="109"/>
  <c r="M27" i="109"/>
  <c r="M26" i="109"/>
  <c r="N26" i="109"/>
  <c r="M25" i="109"/>
  <c r="M24" i="109"/>
  <c r="M23" i="109"/>
  <c r="M22" i="109"/>
  <c r="M21" i="109"/>
  <c r="M20" i="109"/>
  <c r="M19" i="109"/>
  <c r="M18" i="109"/>
  <c r="N18" i="109"/>
  <c r="M17" i="109"/>
  <c r="M16" i="109"/>
  <c r="M15" i="109"/>
  <c r="M14" i="109"/>
  <c r="M13" i="109"/>
  <c r="M25" i="122"/>
  <c r="M24" i="122"/>
  <c r="M23" i="122"/>
  <c r="M22" i="122"/>
  <c r="M21" i="122"/>
  <c r="M20" i="122"/>
  <c r="M19" i="122"/>
  <c r="M18" i="122"/>
  <c r="M17" i="122"/>
  <c r="M16" i="122"/>
  <c r="M15" i="122"/>
  <c r="M14" i="122"/>
  <c r="M13" i="122"/>
  <c r="M40" i="132"/>
  <c r="N40" i="132"/>
  <c r="M39" i="132"/>
  <c r="N39" i="132"/>
  <c r="M38" i="132"/>
  <c r="N38" i="132"/>
  <c r="M37" i="132"/>
  <c r="N37" i="132"/>
  <c r="M36" i="132"/>
  <c r="N36" i="132"/>
  <c r="M35" i="132"/>
  <c r="N35" i="132"/>
  <c r="M34" i="132"/>
  <c r="N34" i="132"/>
  <c r="M33" i="132"/>
  <c r="N33" i="132"/>
  <c r="M32" i="132"/>
  <c r="N32" i="132"/>
  <c r="M31" i="132"/>
  <c r="N31" i="132"/>
  <c r="M30" i="132"/>
  <c r="N30" i="132"/>
  <c r="M29" i="132"/>
  <c r="N29" i="132"/>
  <c r="M28" i="132"/>
  <c r="N28" i="132"/>
  <c r="M27" i="132"/>
  <c r="N27" i="132"/>
  <c r="M26" i="132"/>
  <c r="N26" i="132"/>
  <c r="M25" i="132"/>
  <c r="N25" i="132"/>
  <c r="M24" i="132"/>
  <c r="N24" i="132"/>
  <c r="M23" i="132"/>
  <c r="N23" i="132"/>
  <c r="M22" i="132"/>
  <c r="N22" i="132"/>
  <c r="M21" i="132"/>
  <c r="N21" i="132"/>
  <c r="M20" i="132"/>
  <c r="N20" i="132"/>
  <c r="M19" i="132"/>
  <c r="N19" i="132"/>
  <c r="M18" i="132"/>
  <c r="N18" i="132"/>
  <c r="M17" i="132"/>
  <c r="N17" i="132"/>
  <c r="M16" i="132"/>
  <c r="N16" i="132"/>
  <c r="M15" i="132"/>
  <c r="N15" i="132"/>
  <c r="M14" i="132"/>
  <c r="N14" i="132"/>
  <c r="M13" i="132"/>
  <c r="N13" i="132"/>
  <c r="M13" i="131"/>
  <c r="M35" i="130"/>
  <c r="M34" i="130"/>
  <c r="N34" i="130"/>
  <c r="M33" i="130"/>
  <c r="M32" i="130"/>
  <c r="M31" i="130"/>
  <c r="M30" i="130"/>
  <c r="M29" i="130"/>
  <c r="N29" i="130"/>
  <c r="M28" i="130"/>
  <c r="M27" i="130"/>
  <c r="M26" i="130"/>
  <c r="M25" i="130"/>
  <c r="M24" i="130"/>
  <c r="M23" i="130"/>
  <c r="M22" i="130"/>
  <c r="M21" i="130"/>
  <c r="M20" i="130"/>
  <c r="M19" i="130"/>
  <c r="M18" i="130"/>
  <c r="N18" i="130"/>
  <c r="M17" i="130"/>
  <c r="N17" i="130"/>
  <c r="M16" i="130"/>
  <c r="N16" i="130"/>
  <c r="M15" i="130"/>
  <c r="N15" i="130"/>
  <c r="M14" i="130"/>
  <c r="N14" i="130"/>
  <c r="M13" i="130"/>
  <c r="N13" i="130"/>
  <c r="M22" i="125"/>
  <c r="N22" i="125"/>
  <c r="M21" i="125"/>
  <c r="N21" i="125"/>
  <c r="M20" i="125"/>
  <c r="N20" i="125"/>
  <c r="M19" i="125"/>
  <c r="N19" i="125"/>
  <c r="M18" i="125"/>
  <c r="N18" i="125"/>
  <c r="M17" i="125"/>
  <c r="N17" i="125"/>
  <c r="M16" i="125"/>
  <c r="N16" i="125"/>
  <c r="M15" i="125"/>
  <c r="N15" i="125"/>
  <c r="M14" i="125"/>
  <c r="N14" i="125"/>
  <c r="M13" i="125"/>
  <c r="N13" i="125"/>
  <c r="M21" i="128"/>
  <c r="M20" i="128"/>
  <c r="M19" i="128"/>
  <c r="M18" i="128"/>
  <c r="M17" i="128"/>
  <c r="N17" i="128"/>
  <c r="M16" i="128"/>
  <c r="M15" i="128"/>
  <c r="M14" i="128"/>
  <c r="M13" i="128"/>
  <c r="M21" i="123"/>
  <c r="M19" i="123"/>
  <c r="M18" i="123"/>
  <c r="M17" i="123"/>
  <c r="M16" i="123"/>
  <c r="M15" i="123"/>
  <c r="M14" i="123"/>
  <c r="M13" i="123"/>
  <c r="M44" i="101"/>
  <c r="M43" i="101"/>
  <c r="M42" i="101"/>
  <c r="M41" i="101"/>
  <c r="M40" i="101"/>
  <c r="M39" i="101"/>
  <c r="M38" i="101"/>
  <c r="M37" i="101"/>
  <c r="M36" i="101"/>
  <c r="M35" i="101"/>
  <c r="M34" i="101"/>
  <c r="M33" i="101"/>
  <c r="M32" i="101"/>
  <c r="M31" i="101"/>
  <c r="M30" i="101"/>
  <c r="M29" i="101"/>
  <c r="M28" i="101"/>
  <c r="M27" i="101"/>
  <c r="M26" i="101"/>
  <c r="M25" i="101"/>
  <c r="M24" i="101"/>
  <c r="M23" i="101"/>
  <c r="M22" i="101"/>
  <c r="M21" i="101"/>
  <c r="M20" i="101"/>
  <c r="M19" i="101"/>
  <c r="M18" i="101"/>
  <c r="M17" i="101"/>
  <c r="M16" i="101"/>
  <c r="M15" i="101"/>
  <c r="M14" i="101"/>
  <c r="M13" i="101"/>
  <c r="M77" i="105"/>
  <c r="M76" i="105"/>
  <c r="N76" i="105"/>
  <c r="M75" i="105"/>
  <c r="N75" i="105"/>
  <c r="M74" i="105"/>
  <c r="N74" i="105"/>
  <c r="M73" i="105"/>
  <c r="N73" i="105"/>
  <c r="M72" i="105"/>
  <c r="N72" i="105"/>
  <c r="M71" i="105"/>
  <c r="N71" i="105"/>
  <c r="M70" i="105"/>
  <c r="N70" i="105"/>
  <c r="M69" i="105"/>
  <c r="N69" i="105"/>
  <c r="M68" i="105"/>
  <c r="M67" i="105"/>
  <c r="M66" i="105"/>
  <c r="M65" i="105"/>
  <c r="M64" i="105"/>
  <c r="M63" i="105"/>
  <c r="M62" i="105"/>
  <c r="M61" i="105"/>
  <c r="M60" i="105"/>
  <c r="M59" i="105"/>
  <c r="M58" i="105"/>
  <c r="M57" i="105"/>
  <c r="M56" i="105"/>
  <c r="M54" i="105"/>
  <c r="M53" i="105"/>
  <c r="M52" i="105"/>
  <c r="M51" i="105"/>
  <c r="M50" i="105"/>
  <c r="M49" i="105"/>
  <c r="M48" i="105"/>
  <c r="M47" i="105"/>
  <c r="M46" i="105"/>
  <c r="M45" i="105"/>
  <c r="M44" i="105"/>
  <c r="M43" i="105"/>
  <c r="M42" i="105"/>
  <c r="M41" i="105"/>
  <c r="M40" i="105"/>
  <c r="M39" i="105"/>
  <c r="M37" i="105"/>
  <c r="M36" i="105"/>
  <c r="M35" i="105"/>
  <c r="M34" i="105"/>
  <c r="M33" i="105"/>
  <c r="M32" i="105"/>
  <c r="M31" i="105"/>
  <c r="M30" i="105"/>
  <c r="M29" i="105"/>
  <c r="M28" i="105"/>
  <c r="M27" i="105"/>
  <c r="M26" i="105"/>
  <c r="M25" i="105"/>
  <c r="N25" i="105"/>
  <c r="M24" i="105"/>
  <c r="M23" i="105"/>
  <c r="M22" i="105"/>
  <c r="M21" i="105"/>
  <c r="M20" i="105"/>
  <c r="M19" i="105"/>
  <c r="M18" i="105"/>
  <c r="M17" i="105"/>
  <c r="M16" i="105"/>
  <c r="M15" i="105"/>
  <c r="M14" i="105"/>
  <c r="M13" i="105"/>
</calcChain>
</file>

<file path=xl/sharedStrings.xml><?xml version="1.0" encoding="utf-8"?>
<sst xmlns="http://schemas.openxmlformats.org/spreadsheetml/2006/main" count="6413" uniqueCount="2426">
  <si>
    <t>QT7.5/CTSV1-BM18</t>
  </si>
  <si>
    <t>TRƯỜNG ĐẠI HỌC TRÀ VINH</t>
  </si>
  <si>
    <t>CỘNG HOÀ XÃ HỘI CHỦ NGHĨA VIỆT NAM</t>
  </si>
  <si>
    <t>Độc lập - Tự do - Hạnh Phúc</t>
  </si>
  <si>
    <t>KHOA NÔNG NGHIỆP-THỦY SẢN</t>
  </si>
  <si>
    <t>BẢNG ĐÁNH GIÁ KẾT QUẢ RÈN LUYỆN CỦA SINH VIÊN, HỌC SINH</t>
  </si>
  <si>
    <t>STT</t>
  </si>
  <si>
    <t>MSSV</t>
  </si>
  <si>
    <t>HỌ VÀ TÊN</t>
  </si>
  <si>
    <t>PHÁI</t>
  </si>
  <si>
    <t>N.SINH</t>
  </si>
  <si>
    <t>ĐÁNH GIÁ ĐIỂM RÈN LUYỆN</t>
  </si>
  <si>
    <t>TỔNG</t>
  </si>
  <si>
    <t>X.LOẠI</t>
  </si>
  <si>
    <t>TC1</t>
  </si>
  <si>
    <t>TC2</t>
  </si>
  <si>
    <t>TC3</t>
  </si>
  <si>
    <t>TC4</t>
  </si>
  <si>
    <t>TC5</t>
  </si>
  <si>
    <t>Nữ</t>
  </si>
  <si>
    <t>Nam</t>
  </si>
  <si>
    <t>Tú</t>
  </si>
  <si>
    <t>Nguyễn Văn</t>
  </si>
  <si>
    <t>Trung</t>
  </si>
  <si>
    <t>Trang</t>
  </si>
  <si>
    <t>Toàn</t>
  </si>
  <si>
    <t>Tiên</t>
  </si>
  <si>
    <t>Thúy</t>
  </si>
  <si>
    <t>Thi</t>
  </si>
  <si>
    <t>Tân</t>
  </si>
  <si>
    <t>Sơn</t>
  </si>
  <si>
    <t>Phong</t>
  </si>
  <si>
    <t>Nhi</t>
  </si>
  <si>
    <t>Minh</t>
  </si>
  <si>
    <t>Khánh</t>
  </si>
  <si>
    <t>Hương</t>
  </si>
  <si>
    <t>Hoa</t>
  </si>
  <si>
    <t>Thạch</t>
  </si>
  <si>
    <t>Trần Văn</t>
  </si>
  <si>
    <t>An</t>
  </si>
  <si>
    <t>Nguyễn Hoàng</t>
  </si>
  <si>
    <t>Anh</t>
  </si>
  <si>
    <t>Bình</t>
  </si>
  <si>
    <t>Giang</t>
  </si>
  <si>
    <t>Kiều</t>
  </si>
  <si>
    <t>Linh</t>
  </si>
  <si>
    <t>Ngọc</t>
  </si>
  <si>
    <t>Nguyên</t>
  </si>
  <si>
    <t>Phương</t>
  </si>
  <si>
    <t>Nguyễn Thị</t>
  </si>
  <si>
    <t>Thái</t>
  </si>
  <si>
    <t>Thanh</t>
  </si>
  <si>
    <t>Thảo</t>
  </si>
  <si>
    <t>Trân</t>
  </si>
  <si>
    <t>Cường</t>
  </si>
  <si>
    <t>Hùng</t>
  </si>
  <si>
    <t>Lan</t>
  </si>
  <si>
    <t>Phúc</t>
  </si>
  <si>
    <t>Nguyễn Thanh</t>
  </si>
  <si>
    <t>Tâm</t>
  </si>
  <si>
    <t>Tuấn</t>
  </si>
  <si>
    <t>Tuyền</t>
  </si>
  <si>
    <t>Nguyễn Minh</t>
  </si>
  <si>
    <t>GHI CHÚ</t>
  </si>
  <si>
    <t>Dân tộc</t>
  </si>
  <si>
    <t>Kinh</t>
  </si>
  <si>
    <t>Khmer</t>
  </si>
  <si>
    <t>Nguyễn Trung</t>
  </si>
  <si>
    <t>Nghĩa</t>
  </si>
  <si>
    <t>Trần Thanh</t>
  </si>
  <si>
    <t>Loan</t>
  </si>
  <si>
    <t>Phú</t>
  </si>
  <si>
    <t>Thành</t>
  </si>
  <si>
    <t>Nguyễn Thành</t>
  </si>
  <si>
    <t>Sang</t>
  </si>
  <si>
    <t>Huy</t>
  </si>
  <si>
    <t>Nhân</t>
  </si>
  <si>
    <t>Tùng</t>
  </si>
  <si>
    <t>Thạch Thị</t>
  </si>
  <si>
    <t>Trinh</t>
  </si>
  <si>
    <t>Thủy</t>
  </si>
  <si>
    <t>Khoa</t>
  </si>
  <si>
    <t>Na</t>
  </si>
  <si>
    <t>Nguyễn Ngọc</t>
  </si>
  <si>
    <t>Hoàng</t>
  </si>
  <si>
    <t>Hằng</t>
  </si>
  <si>
    <t>Huyền</t>
  </si>
  <si>
    <t>Ngân</t>
  </si>
  <si>
    <t>Vũ</t>
  </si>
  <si>
    <t>Long</t>
  </si>
  <si>
    <t>Nhựt</t>
  </si>
  <si>
    <t>Mai Văn</t>
  </si>
  <si>
    <t>Thu</t>
  </si>
  <si>
    <t>Trần Thị Ngọc</t>
  </si>
  <si>
    <t>Như</t>
  </si>
  <si>
    <t>Tài</t>
  </si>
  <si>
    <t>Tiến</t>
  </si>
  <si>
    <t>Thạch Sa</t>
  </si>
  <si>
    <t>Hân</t>
  </si>
  <si>
    <t>Ngoan</t>
  </si>
  <si>
    <t>Quyên</t>
  </si>
  <si>
    <t>Lê Thị Ngọc</t>
  </si>
  <si>
    <t>Lộc</t>
  </si>
  <si>
    <t>Dương</t>
  </si>
  <si>
    <t>Trần Minh</t>
  </si>
  <si>
    <t>Kha</t>
  </si>
  <si>
    <t>Vân</t>
  </si>
  <si>
    <t>Nhung</t>
  </si>
  <si>
    <t>Yến</t>
  </si>
  <si>
    <t>Khanh</t>
  </si>
  <si>
    <t>Bảo</t>
  </si>
  <si>
    <t>Duyên</t>
  </si>
  <si>
    <t>Phạm Văn</t>
  </si>
  <si>
    <t>Hồng</t>
  </si>
  <si>
    <t>Nguyễn Chí</t>
  </si>
  <si>
    <t>Thiện</t>
  </si>
  <si>
    <t>Xuân</t>
  </si>
  <si>
    <t>Nguyễn Thị Thu</t>
  </si>
  <si>
    <t>Ân</t>
  </si>
  <si>
    <t>Nguyễn Duy</t>
  </si>
  <si>
    <t>Nhật</t>
  </si>
  <si>
    <t>Trí</t>
  </si>
  <si>
    <t>Phát</t>
  </si>
  <si>
    <t>Hiền</t>
  </si>
  <si>
    <t>Đức</t>
  </si>
  <si>
    <t>Lê Hoàng</t>
  </si>
  <si>
    <t>Thùy</t>
  </si>
  <si>
    <t>Ly</t>
  </si>
  <si>
    <t>Lâm Văn</t>
  </si>
  <si>
    <t>Nguyễn Thị Ngọc</t>
  </si>
  <si>
    <t>Lê Thanh</t>
  </si>
  <si>
    <t>Võ Thị Ngọc</t>
  </si>
  <si>
    <t>Phượng</t>
  </si>
  <si>
    <t>Trần Thị Hồng</t>
  </si>
  <si>
    <t>Nguyễn Thị Thanh</t>
  </si>
  <si>
    <t>Triều</t>
  </si>
  <si>
    <t>Chí</t>
  </si>
  <si>
    <t>Nguyễn Thị Cẩm</t>
  </si>
  <si>
    <t>Huỳnh Thị Ngọc</t>
  </si>
  <si>
    <t>Nguyệt</t>
  </si>
  <si>
    <t>Dung</t>
  </si>
  <si>
    <t>Nguyễn Phước</t>
  </si>
  <si>
    <t>Duy</t>
  </si>
  <si>
    <t>Thạch Thị Sa</t>
  </si>
  <si>
    <t>Đăng</t>
  </si>
  <si>
    <t>Điền</t>
  </si>
  <si>
    <t>Hậu</t>
  </si>
  <si>
    <t>Trần Trung</t>
  </si>
  <si>
    <t>Thoại</t>
  </si>
  <si>
    <t>Kiệt</t>
  </si>
  <si>
    <t>Mai</t>
  </si>
  <si>
    <t>Quang</t>
  </si>
  <si>
    <t>Danh</t>
  </si>
  <si>
    <t>Chi</t>
  </si>
  <si>
    <t>Nhã</t>
  </si>
  <si>
    <t>Luận</t>
  </si>
  <si>
    <t>Đỗ Thành</t>
  </si>
  <si>
    <t>Đạt</t>
  </si>
  <si>
    <t>Hạnh</t>
  </si>
  <si>
    <t>Khương</t>
  </si>
  <si>
    <t xml:space="preserve">Nguyễn Hoàng </t>
  </si>
  <si>
    <t xml:space="preserve">Nguyễn Văn </t>
  </si>
  <si>
    <t>Quốc</t>
  </si>
  <si>
    <t>Nguyễn Tấn</t>
  </si>
  <si>
    <t>Mi</t>
  </si>
  <si>
    <t>Lê Thị Yến</t>
  </si>
  <si>
    <t>Uyên</t>
  </si>
  <si>
    <t>My</t>
  </si>
  <si>
    <t>Lê Quốc</t>
  </si>
  <si>
    <t>Hào</t>
  </si>
  <si>
    <t>Luân</t>
  </si>
  <si>
    <t>Trần Quốc</t>
  </si>
  <si>
    <t>Ái</t>
  </si>
  <si>
    <t>Nguyễn Hữu</t>
  </si>
  <si>
    <t>Lê Thị Trúc</t>
  </si>
  <si>
    <t>Nguyễn Thị Kim</t>
  </si>
  <si>
    <t>Mai Minh</t>
  </si>
  <si>
    <t>Lê Hồng</t>
  </si>
  <si>
    <t>Thư</t>
  </si>
  <si>
    <t>Hà</t>
  </si>
  <si>
    <t>Nguyễn Quốc</t>
  </si>
  <si>
    <t>Huỳnh Minh</t>
  </si>
  <si>
    <t>Phước</t>
  </si>
  <si>
    <t>Khang</t>
  </si>
  <si>
    <t>Trâm</t>
  </si>
  <si>
    <t>Trần Thị Mỹ</t>
  </si>
  <si>
    <t>Phan Thị Kim</t>
  </si>
  <si>
    <t>Võ Thị Yến</t>
  </si>
  <si>
    <t>Liên</t>
  </si>
  <si>
    <t>Nghị</t>
  </si>
  <si>
    <t>Thuần</t>
  </si>
  <si>
    <t>Ni</t>
  </si>
  <si>
    <t xml:space="preserve">Thạch Thị </t>
  </si>
  <si>
    <t>Quí</t>
  </si>
  <si>
    <t>Lê</t>
  </si>
  <si>
    <t>Oanh</t>
  </si>
  <si>
    <t>Phạm Thị Kim</t>
  </si>
  <si>
    <t>Thoa</t>
  </si>
  <si>
    <t>Võ Nhựt</t>
  </si>
  <si>
    <t>Nguyễn Văn Trường</t>
  </si>
  <si>
    <t>Huyên</t>
  </si>
  <si>
    <t>Nguyễn Thị Thảo</t>
  </si>
  <si>
    <t>Sương</t>
  </si>
  <si>
    <t>Tín</t>
  </si>
  <si>
    <t>Cần</t>
  </si>
  <si>
    <t xml:space="preserve">Trần </t>
  </si>
  <si>
    <t>Hoài</t>
  </si>
  <si>
    <t>Lê Duy</t>
  </si>
  <si>
    <t>Thy</t>
  </si>
  <si>
    <t>Huỳnh Thị Thanh</t>
  </si>
  <si>
    <t>Hảo</t>
  </si>
  <si>
    <t>Nguyễn Thị Kiều</t>
  </si>
  <si>
    <t>Cảnh</t>
  </si>
  <si>
    <t>01/01/1996</t>
  </si>
  <si>
    <t>Lê Thị Diễm</t>
  </si>
  <si>
    <t>Tha</t>
  </si>
  <si>
    <t>Trần Thị Tuyết</t>
  </si>
  <si>
    <t xml:space="preserve">Phạm Văn </t>
  </si>
  <si>
    <t>Trúc</t>
  </si>
  <si>
    <t>Nguyễn Thị Hồng</t>
  </si>
  <si>
    <t>Thịnh</t>
  </si>
  <si>
    <t>Trường</t>
  </si>
  <si>
    <t>Văn</t>
  </si>
  <si>
    <t>Kim Thị Thanh</t>
  </si>
  <si>
    <t>Nguyễn Thị Huỳnh</t>
  </si>
  <si>
    <t>Đoàn</t>
  </si>
  <si>
    <t>Liêm</t>
  </si>
  <si>
    <t>Lực</t>
  </si>
  <si>
    <t>Nhiên</t>
  </si>
  <si>
    <t>Lê Thị Kim</t>
  </si>
  <si>
    <t>Lê Phước</t>
  </si>
  <si>
    <t>Việt</t>
  </si>
  <si>
    <t>Đại</t>
  </si>
  <si>
    <t>Trương Thị Hồng</t>
  </si>
  <si>
    <t xml:space="preserve">Nguyễn Thị </t>
  </si>
  <si>
    <t>Phia</t>
  </si>
  <si>
    <t>Võ Thị Kim</t>
  </si>
  <si>
    <t>Phan Quốc</t>
  </si>
  <si>
    <t>Liễu</t>
  </si>
  <si>
    <t>Thạch Thị Minh</t>
  </si>
  <si>
    <t>Lê Thị Cẩm</t>
  </si>
  <si>
    <t>Giao</t>
  </si>
  <si>
    <t>Nguyễn Huỳnh</t>
  </si>
  <si>
    <t>Hiệp</t>
  </si>
  <si>
    <t xml:space="preserve">Nguyễn Cẩm </t>
  </si>
  <si>
    <t xml:space="preserve">Trần Thanh </t>
  </si>
  <si>
    <t xml:space="preserve">Nguyễn Quốc </t>
  </si>
  <si>
    <t>Mươne</t>
  </si>
  <si>
    <t xml:space="preserve">Nguyễn Thị Kim </t>
  </si>
  <si>
    <t xml:space="preserve">Đặng Minh </t>
  </si>
  <si>
    <t>Dương Hoàng</t>
  </si>
  <si>
    <t>Út</t>
  </si>
  <si>
    <t>Diễm</t>
  </si>
  <si>
    <t>Nguyễn Đức</t>
  </si>
  <si>
    <t>Huỳnh Thanh</t>
  </si>
  <si>
    <t>Nguyễn Châu</t>
  </si>
  <si>
    <t>Lê Ngọc</t>
  </si>
  <si>
    <t>Phạm Thanh</t>
  </si>
  <si>
    <t>Huỳnh Hải</t>
  </si>
  <si>
    <t>Lâm Quốc</t>
  </si>
  <si>
    <t>Thạch Thị Thanh</t>
  </si>
  <si>
    <t>Tiền</t>
  </si>
  <si>
    <t>Nguyễn Thị Huyền</t>
  </si>
  <si>
    <t>Châu</t>
  </si>
  <si>
    <t>Lâm Thế</t>
  </si>
  <si>
    <t>Nguyễn Thị Trà</t>
  </si>
  <si>
    <t>Huỳnh Thị Mỹ</t>
  </si>
  <si>
    <t>Nguyễn Thị Diễm</t>
  </si>
  <si>
    <t>Nguyễn Thị Tú</t>
  </si>
  <si>
    <t>Lớp: DA15TS (ĐH Thủy sản 2015)</t>
  </si>
  <si>
    <t>Quách Văn</t>
  </si>
  <si>
    <t>Diểm</t>
  </si>
  <si>
    <t>Diệm</t>
  </si>
  <si>
    <t>Diện</t>
  </si>
  <si>
    <t>Nguyễn Như</t>
  </si>
  <si>
    <t>Đô</t>
  </si>
  <si>
    <t>Lê Trần Tấn</t>
  </si>
  <si>
    <t>Võ Văn</t>
  </si>
  <si>
    <t>Hận</t>
  </si>
  <si>
    <t>Hường</t>
  </si>
  <si>
    <t>Lương Gia</t>
  </si>
  <si>
    <t>Ngô Thị Mỹ</t>
  </si>
  <si>
    <t>Tăng Văn Nhựt</t>
  </si>
  <si>
    <t>Muội</t>
  </si>
  <si>
    <t>Đặng Thị Thảo</t>
  </si>
  <si>
    <t>Nguyễn Thị Mỹ</t>
  </si>
  <si>
    <t>Phường</t>
  </si>
  <si>
    <t>Nguyễn Huỳnh Nhất</t>
  </si>
  <si>
    <t>Sinh</t>
  </si>
  <si>
    <t>Song</t>
  </si>
  <si>
    <t>Đoàn Thanh</t>
  </si>
  <si>
    <t>Nguyễn Văn Minh</t>
  </si>
  <si>
    <t>Nguyễn Thị Diểm</t>
  </si>
  <si>
    <t>Lương Thị Hồng</t>
  </si>
  <si>
    <t>Trần Hửu</t>
  </si>
  <si>
    <t xml:space="preserve">Trần Văn </t>
  </si>
  <si>
    <t>Lê Thị Hồng</t>
  </si>
  <si>
    <t>20/056/1996</t>
  </si>
  <si>
    <t>Diệp Thị Băng</t>
  </si>
  <si>
    <t>Đình</t>
  </si>
  <si>
    <t>Lâm Thị Phương</t>
  </si>
  <si>
    <t xml:space="preserve">Lê Thị Mỹ </t>
  </si>
  <si>
    <t>Thạch Thị Tố</t>
  </si>
  <si>
    <t>Hiển</t>
  </si>
  <si>
    <t>Thạch Thị Mỹ</t>
  </si>
  <si>
    <t>Nguyễn Phương Trúc</t>
  </si>
  <si>
    <t xml:space="preserve">Nguyễn Thị Mộng </t>
  </si>
  <si>
    <t xml:space="preserve">Nguyễn Duy </t>
  </si>
  <si>
    <t>Khan</t>
  </si>
  <si>
    <t>Trần Dĩ</t>
  </si>
  <si>
    <t>Liêu</t>
  </si>
  <si>
    <t>Thái Thị Khánh</t>
  </si>
  <si>
    <t>Nguyễn Thị Trúc</t>
  </si>
  <si>
    <t>Mận</t>
  </si>
  <si>
    <t>Trần Nguyễn Cao</t>
  </si>
  <si>
    <t>Đình Thị Si</t>
  </si>
  <si>
    <t>Môl</t>
  </si>
  <si>
    <t>Thạch Thị La</t>
  </si>
  <si>
    <t xml:space="preserve">Hà Thị Thanh </t>
  </si>
  <si>
    <t>Cao Thị</t>
  </si>
  <si>
    <t>Quanh</t>
  </si>
  <si>
    <t>Trầm Thị Hoàng</t>
  </si>
  <si>
    <t>Tô Minh</t>
  </si>
  <si>
    <t>Kim Sô Oanh Na</t>
  </si>
  <si>
    <t>Ra</t>
  </si>
  <si>
    <t xml:space="preserve">Mai Hữu </t>
  </si>
  <si>
    <t xml:space="preserve">Mai Chí </t>
  </si>
  <si>
    <t>Thạch Si</t>
  </si>
  <si>
    <t xml:space="preserve">Lâm Thị Hồng </t>
  </si>
  <si>
    <t>Thắm</t>
  </si>
  <si>
    <t xml:space="preserve">Nguyễn Thị Yến </t>
  </si>
  <si>
    <t xml:space="preserve">Trần Thị Thu </t>
  </si>
  <si>
    <t xml:space="preserve">Nữ </t>
  </si>
  <si>
    <t>Thức</t>
  </si>
  <si>
    <t>Võ Thanh</t>
  </si>
  <si>
    <t>Trương Công Phương</t>
  </si>
  <si>
    <t>Lê Đài</t>
  </si>
  <si>
    <t>Phạm Thị Thùy</t>
  </si>
  <si>
    <t>Chung Quốc</t>
  </si>
  <si>
    <t>Trạng</t>
  </si>
  <si>
    <t xml:space="preserve">Huỳnh Hữu </t>
  </si>
  <si>
    <t xml:space="preserve">Trần Quốc </t>
  </si>
  <si>
    <t>Trữ</t>
  </si>
  <si>
    <t>Lưu Thị Ánh</t>
  </si>
  <si>
    <t>Huỳnh Thị Kim</t>
  </si>
  <si>
    <t>Thạch Lý</t>
  </si>
  <si>
    <t>Lê Thị Phi</t>
  </si>
  <si>
    <t>Em</t>
  </si>
  <si>
    <t>Nguyễn Vũ</t>
  </si>
  <si>
    <t>Danh sách trên có 32 sinh viên</t>
  </si>
  <si>
    <t xml:space="preserve">Võ Chí </t>
  </si>
  <si>
    <t xml:space="preserve">Nam </t>
  </si>
  <si>
    <t xml:space="preserve">Nguyễn Thị Cẩm </t>
  </si>
  <si>
    <t>Lớp: DA15TYB ( Đại Học Thú Y B 2015)</t>
  </si>
  <si>
    <t>Nguyễn Thị Yến</t>
  </si>
  <si>
    <t>Nguyễn Thị Bích</t>
  </si>
  <si>
    <t>2</t>
  </si>
  <si>
    <t>3</t>
  </si>
  <si>
    <t>4</t>
  </si>
  <si>
    <t>Võ Trung</t>
  </si>
  <si>
    <t>5</t>
  </si>
  <si>
    <t>6</t>
  </si>
  <si>
    <t>Nguyễn Hoài</t>
  </si>
  <si>
    <t>7</t>
  </si>
  <si>
    <t>8</t>
  </si>
  <si>
    <t>9</t>
  </si>
  <si>
    <t>10</t>
  </si>
  <si>
    <t>15/04/1997</t>
  </si>
  <si>
    <t>21/10/1997</t>
  </si>
  <si>
    <t>11</t>
  </si>
  <si>
    <t>12</t>
  </si>
  <si>
    <t>13</t>
  </si>
  <si>
    <t>14</t>
  </si>
  <si>
    <t>15</t>
  </si>
  <si>
    <t>15/07/1996</t>
  </si>
  <si>
    <t>Chân</t>
  </si>
  <si>
    <t>Võ Thị Á</t>
  </si>
  <si>
    <t>Thạch Thị Bích</t>
  </si>
  <si>
    <t>Dân</t>
  </si>
  <si>
    <t>Phan Phúc</t>
  </si>
  <si>
    <t>116215009</t>
  </si>
  <si>
    <t>Chung Thị cẩm</t>
  </si>
  <si>
    <t>Trần Thị Kỳ</t>
  </si>
  <si>
    <t>Dương Thị Thu</t>
  </si>
  <si>
    <t>Nguyễn Hồng Hào</t>
  </si>
  <si>
    <t>Đặng Trần Mỹ</t>
  </si>
  <si>
    <t>Đàm Thị</t>
  </si>
  <si>
    <t>16</t>
  </si>
  <si>
    <t>116215017</t>
  </si>
  <si>
    <t>17</t>
  </si>
  <si>
    <t>Lâm Thị Mỳ</t>
  </si>
  <si>
    <t>19</t>
  </si>
  <si>
    <t>Kiều Thị</t>
  </si>
  <si>
    <t>Lắm</t>
  </si>
  <si>
    <t>20</t>
  </si>
  <si>
    <t>Sang Sô Kê</t>
  </si>
  <si>
    <t>Mara</t>
  </si>
  <si>
    <t>23</t>
  </si>
  <si>
    <t>24</t>
  </si>
  <si>
    <t>Lâm Thị</t>
  </si>
  <si>
    <t>25</t>
  </si>
  <si>
    <t>116215094</t>
  </si>
  <si>
    <t>Nguyễn Kim</t>
  </si>
  <si>
    <t>26</t>
  </si>
  <si>
    <t>Trương Thị Mỹ</t>
  </si>
  <si>
    <t>27</t>
  </si>
  <si>
    <t>28</t>
  </si>
  <si>
    <t>29</t>
  </si>
  <si>
    <t>30</t>
  </si>
  <si>
    <t>31</t>
  </si>
  <si>
    <t>32</t>
  </si>
  <si>
    <t>Nguyễn Hà Quang</t>
  </si>
  <si>
    <t>Nhị</t>
  </si>
  <si>
    <t>33</t>
  </si>
  <si>
    <t>34</t>
  </si>
  <si>
    <t>Trần Thị Huỳnh</t>
  </si>
  <si>
    <t>35</t>
  </si>
  <si>
    <t>Nguyễn Hồng</t>
  </si>
  <si>
    <t>37</t>
  </si>
  <si>
    <t>Lâm Như Hà</t>
  </si>
  <si>
    <t>38</t>
  </si>
  <si>
    <t>Thạch Vũ</t>
  </si>
  <si>
    <t>Quân</t>
  </si>
  <si>
    <t>40</t>
  </si>
  <si>
    <t>Trịnh Thị Tú</t>
  </si>
  <si>
    <t>42</t>
  </si>
  <si>
    <t>43</t>
  </si>
  <si>
    <t>116215067</t>
  </si>
  <si>
    <t>Thạch Thị Khêm Sô</t>
  </si>
  <si>
    <t>44</t>
  </si>
  <si>
    <t>45</t>
  </si>
  <si>
    <t>Nguyễn Ngọc Phương</t>
  </si>
  <si>
    <t>46</t>
  </si>
  <si>
    <t>47</t>
  </si>
  <si>
    <t>Thạch Ngọc Yến</t>
  </si>
  <si>
    <t>48</t>
  </si>
  <si>
    <t>49</t>
  </si>
  <si>
    <t>Chiêm Mỹ Xuân</t>
  </si>
  <si>
    <t>116215058</t>
  </si>
  <si>
    <t>Mai Thị Ngọc</t>
  </si>
  <si>
    <t>Thang Thị Thanh</t>
  </si>
  <si>
    <t>Trần Thị Tú</t>
  </si>
  <si>
    <t>Trần Trọng</t>
  </si>
  <si>
    <t>19/07/1997</t>
  </si>
  <si>
    <t>24/12/1997</t>
  </si>
  <si>
    <t>28/07/1996</t>
  </si>
  <si>
    <t>17/03/1997</t>
  </si>
  <si>
    <t>29/05/1997</t>
  </si>
  <si>
    <t>14/09/1997</t>
  </si>
  <si>
    <t>22/05/1997</t>
  </si>
  <si>
    <t>12/08/1997</t>
  </si>
  <si>
    <t>17/12/1997</t>
  </si>
  <si>
    <t>30/06/1997</t>
  </si>
  <si>
    <t>15/12/1997</t>
  </si>
  <si>
    <t>18/11/1997</t>
  </si>
  <si>
    <t>13/01/1997</t>
  </si>
  <si>
    <t>20/06/1997</t>
  </si>
  <si>
    <t>18/08/1997</t>
  </si>
  <si>
    <t>31/08/1997</t>
  </si>
  <si>
    <t>21/06/1997</t>
  </si>
  <si>
    <t>15/01/1997</t>
  </si>
  <si>
    <t>25/11/1996</t>
  </si>
  <si>
    <t>28/08/1997</t>
  </si>
  <si>
    <t>19/01/1997</t>
  </si>
  <si>
    <t>29/11/1997</t>
  </si>
  <si>
    <t>28/12/1997</t>
  </si>
  <si>
    <t>16/10/1997</t>
  </si>
  <si>
    <t>30/10/1997</t>
  </si>
  <si>
    <t>13/11/1996</t>
  </si>
  <si>
    <t>20/04/1997</t>
  </si>
  <si>
    <t>Lớp: DA15CNTP (ĐH Công nghệ thực phẩm 2015)</t>
  </si>
  <si>
    <t>Lớp: DA15TYA ( Đại học Thú y A năm 2015)</t>
  </si>
  <si>
    <t>41</t>
  </si>
  <si>
    <t xml:space="preserve"> </t>
  </si>
  <si>
    <t>Thấm</t>
  </si>
  <si>
    <t>kinh</t>
  </si>
  <si>
    <t>30/1/1997</t>
  </si>
  <si>
    <t>GVCN</t>
  </si>
  <si>
    <t>(Ký và ghi rõ họ tên)</t>
  </si>
  <si>
    <t>Lớp: DA16CNTP ( Đại học Công nghệ thực phẩm năm 2016)</t>
  </si>
  <si>
    <t>Lớp: CA16DTY ( Cao đẳng dịch vụ thú y năm 2016)</t>
  </si>
  <si>
    <t>Lớp: CA16CNTP ( Cao đẳng Công nghệ thực phẩm năm 2016)</t>
  </si>
  <si>
    <t>Lớp: CA16TS ( Cao đẳng Thủy sản năm 2016)</t>
  </si>
  <si>
    <t>Lớp: CA16PT ( Cao đẳng Phát triển nông thôn năm 2016)</t>
  </si>
  <si>
    <t>Danh sách trên có …... sinh viên</t>
  </si>
  <si>
    <t>Trần Thị Diễm</t>
  </si>
  <si>
    <t>110316034</t>
  </si>
  <si>
    <t>110316002</t>
  </si>
  <si>
    <t>Phạm Huỳnh</t>
  </si>
  <si>
    <t>110316004</t>
  </si>
  <si>
    <t>Nguyễn Văn Sơn</t>
  </si>
  <si>
    <t>110316003</t>
  </si>
  <si>
    <t>110316005</t>
  </si>
  <si>
    <t>110316006</t>
  </si>
  <si>
    <t>Thạch Thị Hồng</t>
  </si>
  <si>
    <t>110316035</t>
  </si>
  <si>
    <t>Phan Thị Hương</t>
  </si>
  <si>
    <t>110316011</t>
  </si>
  <si>
    <t>110316012</t>
  </si>
  <si>
    <t>110316016</t>
  </si>
  <si>
    <t>110316017</t>
  </si>
  <si>
    <t>Lê Trọng</t>
  </si>
  <si>
    <t>110316018</t>
  </si>
  <si>
    <t>Hồ Kim</t>
  </si>
  <si>
    <t>110316019</t>
  </si>
  <si>
    <t>Nguyện</t>
  </si>
  <si>
    <t>110316020</t>
  </si>
  <si>
    <t>Nguyễn Thị Tường</t>
  </si>
  <si>
    <t>110316021</t>
  </si>
  <si>
    <t>Nguyễn Lộc</t>
  </si>
  <si>
    <t>Ninh</t>
  </si>
  <si>
    <t>110316022</t>
  </si>
  <si>
    <t>Võ Tấn</t>
  </si>
  <si>
    <t>110316023</t>
  </si>
  <si>
    <t>Phan Huỳnh</t>
  </si>
  <si>
    <t>110316024</t>
  </si>
  <si>
    <t>Trần Thị Phương</t>
  </si>
  <si>
    <t>110316025</t>
  </si>
  <si>
    <t>Võ Trịnh Thanh</t>
  </si>
  <si>
    <t>110316026</t>
  </si>
  <si>
    <t>Dương Thị Ngọc</t>
  </si>
  <si>
    <t>110316027</t>
  </si>
  <si>
    <t>Nguyễn Quan</t>
  </si>
  <si>
    <t>Triệu</t>
  </si>
  <si>
    <t>110316028</t>
  </si>
  <si>
    <t>Trọng</t>
  </si>
  <si>
    <t>110316030</t>
  </si>
  <si>
    <t>Huỳnh Thị Ánh</t>
  </si>
  <si>
    <t>Tuyết</t>
  </si>
  <si>
    <t>24/09/1998</t>
  </si>
  <si>
    <t>16/10/98</t>
  </si>
  <si>
    <t>16/06/1997</t>
  </si>
  <si>
    <t>21/09/98</t>
  </si>
  <si>
    <t>25/10/98</t>
  </si>
  <si>
    <t>28/04/1998</t>
  </si>
  <si>
    <t>03/06/1998</t>
  </si>
  <si>
    <t>30/07/98</t>
  </si>
  <si>
    <t>09/12/1998</t>
  </si>
  <si>
    <t>23/08/1998</t>
  </si>
  <si>
    <t>21/12/1998</t>
  </si>
  <si>
    <t>01/07/1998</t>
  </si>
  <si>
    <t>20/01/1997</t>
  </si>
  <si>
    <t>29/03/1998</t>
  </si>
  <si>
    <t>30/04/1998</t>
  </si>
  <si>
    <t>01/05/1998</t>
  </si>
  <si>
    <t>27/04/97</t>
  </si>
  <si>
    <t>02/08/1998</t>
  </si>
  <si>
    <t>14/04/1998</t>
  </si>
  <si>
    <t>29/07/1998</t>
  </si>
  <si>
    <t>19/04/1998</t>
  </si>
  <si>
    <t>01/08/1998</t>
  </si>
  <si>
    <t>17/07/1998</t>
  </si>
  <si>
    <t>NĂM SINH</t>
  </si>
  <si>
    <t>DÂN TỘC</t>
  </si>
  <si>
    <t>116216002</t>
  </si>
  <si>
    <t>116216003</t>
  </si>
  <si>
    <t>116216005</t>
  </si>
  <si>
    <t>116216008</t>
  </si>
  <si>
    <t>116216011</t>
  </si>
  <si>
    <t>116216007</t>
  </si>
  <si>
    <t>116216013</t>
  </si>
  <si>
    <t>116216015</t>
  </si>
  <si>
    <t>116216017</t>
  </si>
  <si>
    <t>116216018</t>
  </si>
  <si>
    <t>116216021</t>
  </si>
  <si>
    <t>116216080</t>
  </si>
  <si>
    <t>116216022</t>
  </si>
  <si>
    <t>116216027</t>
  </si>
  <si>
    <t>116216028</t>
  </si>
  <si>
    <t>116216032</t>
  </si>
  <si>
    <t>116216033</t>
  </si>
  <si>
    <t>116216034</t>
  </si>
  <si>
    <t>116216038</t>
  </si>
  <si>
    <t>116216040</t>
  </si>
  <si>
    <t>116216045</t>
  </si>
  <si>
    <t>116216046</t>
  </si>
  <si>
    <t>116216048</t>
  </si>
  <si>
    <t>116216051</t>
  </si>
  <si>
    <t>116216053</t>
  </si>
  <si>
    <t>116216055</t>
  </si>
  <si>
    <t>116216058</t>
  </si>
  <si>
    <t>116216060</t>
  </si>
  <si>
    <t>116216064</t>
  </si>
  <si>
    <t>116216065</t>
  </si>
  <si>
    <t>116216068</t>
  </si>
  <si>
    <t>116216071</t>
  </si>
  <si>
    <t>116216073</t>
  </si>
  <si>
    <t>116216074</t>
  </si>
  <si>
    <t>116216078</t>
  </si>
  <si>
    <t>Nguyễn Thị Vân</t>
  </si>
  <si>
    <t>Thạch Minh Tâm</t>
  </si>
  <si>
    <t>Hà Phương</t>
  </si>
  <si>
    <t>Ngô Thị Ngọc</t>
  </si>
  <si>
    <t>Nguyễn Thị Diệu</t>
  </si>
  <si>
    <t>Ngụy Thị Thu</t>
  </si>
  <si>
    <t>Khương Thị Kiều</t>
  </si>
  <si>
    <t>Đặng Thị Cẩm</t>
  </si>
  <si>
    <t>Kim Xuân</t>
  </si>
  <si>
    <t>Ngô Cẩm</t>
  </si>
  <si>
    <t>Trần Thị Thúy</t>
  </si>
  <si>
    <t>Phạm Thị Hồng</t>
  </si>
  <si>
    <t>Sơn Thị Ngọc</t>
  </si>
  <si>
    <t>Phan Phước</t>
  </si>
  <si>
    <t>Hà Hữu</t>
  </si>
  <si>
    <t>Trác Bữu</t>
  </si>
  <si>
    <t>Nguyễn Ngọc Yến</t>
  </si>
  <si>
    <t>Trần Thảo</t>
  </si>
  <si>
    <t>Phạm Thị Mỵ</t>
  </si>
  <si>
    <t>Lê Nguyễn Phương</t>
  </si>
  <si>
    <t>Thạch Thị Chanh</t>
  </si>
  <si>
    <t>Trần Thị Thu</t>
  </si>
  <si>
    <t>Trương Thị Bé</t>
  </si>
  <si>
    <t>Phạm Thị Mỹ</t>
  </si>
  <si>
    <t>Huỳnh Thị Thái</t>
  </si>
  <si>
    <t>Nguyễn Thị Tố</t>
  </si>
  <si>
    <t>Dũ</t>
  </si>
  <si>
    <t>Đoan</t>
  </si>
  <si>
    <t>Hòa</t>
  </si>
  <si>
    <t>Huỳnh</t>
  </si>
  <si>
    <t>Lập</t>
  </si>
  <si>
    <t>Ngạn</t>
  </si>
  <si>
    <t>Nương</t>
  </si>
  <si>
    <t>Quỳnh</t>
  </si>
  <si>
    <t>Thương</t>
  </si>
  <si>
    <t>21/08/1998</t>
  </si>
  <si>
    <t>23/09/1998</t>
  </si>
  <si>
    <t>18/06/1998</t>
  </si>
  <si>
    <t>06/06/1998</t>
  </si>
  <si>
    <t>17/05/1998</t>
  </si>
  <si>
    <t>31/08/1998</t>
  </si>
  <si>
    <t>01/01/1998</t>
  </si>
  <si>
    <t>15/06/1998</t>
  </si>
  <si>
    <t>13/02/1998</t>
  </si>
  <si>
    <t>10/08/1998</t>
  </si>
  <si>
    <t>02/02/1998</t>
  </si>
  <si>
    <t>13/11/1998</t>
  </si>
  <si>
    <t>12/11/1998</t>
  </si>
  <si>
    <t>07/09/1998</t>
  </si>
  <si>
    <t>28/09/1998</t>
  </si>
  <si>
    <t>01/04/1998</t>
  </si>
  <si>
    <t>15/04/1998</t>
  </si>
  <si>
    <t>02/10/1998</t>
  </si>
  <si>
    <t>10/06/1998</t>
  </si>
  <si>
    <t>16/02/1997</t>
  </si>
  <si>
    <t>15/02/1998</t>
  </si>
  <si>
    <t>19/12/1997</t>
  </si>
  <si>
    <t>08/04/1998</t>
  </si>
  <si>
    <t>24/07/1998</t>
  </si>
  <si>
    <t>26/11/1998</t>
  </si>
  <si>
    <t>05/01/1998</t>
  </si>
  <si>
    <t>04/02/1998</t>
  </si>
  <si>
    <t>111315002</t>
  </si>
  <si>
    <t>111315140</t>
  </si>
  <si>
    <t>111315006</t>
  </si>
  <si>
    <t>111315007</t>
  </si>
  <si>
    <t>111315009</t>
  </si>
  <si>
    <t>111315020</t>
  </si>
  <si>
    <t>Huỳnh Mai Thái</t>
  </si>
  <si>
    <t>Lê Đình</t>
  </si>
  <si>
    <t>Giang Thanh</t>
  </si>
  <si>
    <t>Mai Hữu</t>
  </si>
  <si>
    <t>Nguyễn Mai Nhựt</t>
  </si>
  <si>
    <t>Đinh Quang</t>
  </si>
  <si>
    <t>Nguyễn Linh</t>
  </si>
  <si>
    <t>Nguyễn Anh</t>
  </si>
  <si>
    <t>Kông</t>
  </si>
  <si>
    <t>Thạch Pa</t>
  </si>
  <si>
    <t>Lượng</t>
  </si>
  <si>
    <t>Miều</t>
  </si>
  <si>
    <t>Ngà</t>
  </si>
  <si>
    <t>01/09/1997</t>
  </si>
  <si>
    <t>04/08/1997</t>
  </si>
  <si>
    <t>12/11/1997</t>
  </si>
  <si>
    <t>22/06/1996</t>
  </si>
  <si>
    <t>22/12/1996</t>
  </si>
  <si>
    <t>02/05/1997</t>
  </si>
  <si>
    <t>15/08/1997</t>
  </si>
  <si>
    <t>18/03/1997</t>
  </si>
  <si>
    <t>16/11/1997</t>
  </si>
  <si>
    <t>24/01/1997</t>
  </si>
  <si>
    <t>28/10/1997</t>
  </si>
  <si>
    <t>04/08/1996</t>
  </si>
  <si>
    <t>111316006</t>
  </si>
  <si>
    <t>111316009</t>
  </si>
  <si>
    <t>111316010</t>
  </si>
  <si>
    <t>111316016</t>
  </si>
  <si>
    <t>111316021</t>
  </si>
  <si>
    <t>111316040</t>
  </si>
  <si>
    <t>111316041</t>
  </si>
  <si>
    <t>111316062</t>
  </si>
  <si>
    <t>111316069</t>
  </si>
  <si>
    <t>111316074</t>
  </si>
  <si>
    <t>111316087</t>
  </si>
  <si>
    <t>111316101</t>
  </si>
  <si>
    <t>111316102</t>
  </si>
  <si>
    <t>111316106</t>
  </si>
  <si>
    <t>111316109</t>
  </si>
  <si>
    <t>111316117</t>
  </si>
  <si>
    <t>111316129</t>
  </si>
  <si>
    <t>111316132</t>
  </si>
  <si>
    <t>111316133</t>
  </si>
  <si>
    <t>111316140</t>
  </si>
  <si>
    <t>111316141</t>
  </si>
  <si>
    <t>111316142</t>
  </si>
  <si>
    <t>111316148</t>
  </si>
  <si>
    <t>Nguyễn Văn Tấn</t>
  </si>
  <si>
    <t>Thạch Thành</t>
  </si>
  <si>
    <t>Ôn Mỹ</t>
  </si>
  <si>
    <t>Trần Tố</t>
  </si>
  <si>
    <t>Nguyễn Thị Thúy</t>
  </si>
  <si>
    <t>Phạm Diễm</t>
  </si>
  <si>
    <t>Kim Thị Huỳnh</t>
  </si>
  <si>
    <t>Lưu Thanh Minh</t>
  </si>
  <si>
    <t>Thạch Khánh</t>
  </si>
  <si>
    <t>Trịnh Tăng Việt</t>
  </si>
  <si>
    <t>Hoàng Nhật</t>
  </si>
  <si>
    <t>Biện Quốc</t>
  </si>
  <si>
    <t>Bữu</t>
  </si>
  <si>
    <t>Huệ</t>
  </si>
  <si>
    <t>Luyến</t>
  </si>
  <si>
    <t>Thuận</t>
  </si>
  <si>
    <t>Vương</t>
  </si>
  <si>
    <t>NGÀY SINH</t>
  </si>
  <si>
    <t>19/08/1998</t>
  </si>
  <si>
    <t>13/04/1996</t>
  </si>
  <si>
    <t>17/02/1998</t>
  </si>
  <si>
    <t>26/03/1998</t>
  </si>
  <si>
    <t>25/10/1998</t>
  </si>
  <si>
    <t>17/06/1998</t>
  </si>
  <si>
    <t>18/04/1998</t>
  </si>
  <si>
    <t>19/11/1998</t>
  </si>
  <si>
    <t>25/11/1998</t>
  </si>
  <si>
    <t>18/10/1998</t>
  </si>
  <si>
    <t>24/01/1998</t>
  </si>
  <si>
    <t>12/10/1998</t>
  </si>
  <si>
    <t>20/10/1998</t>
  </si>
  <si>
    <t>25/09/1998</t>
  </si>
  <si>
    <t>03/07/1994</t>
  </si>
  <si>
    <t>20/09/1998</t>
  </si>
  <si>
    <t>13/06/1998</t>
  </si>
  <si>
    <t>25/06/1998</t>
  </si>
  <si>
    <t>10/10/1998</t>
  </si>
  <si>
    <t>23/01/1998</t>
  </si>
  <si>
    <t>23/10/1998</t>
  </si>
  <si>
    <t>01/09/1998</t>
  </si>
  <si>
    <t>21/09/1998</t>
  </si>
  <si>
    <t>27/01/1998</t>
  </si>
  <si>
    <t>11/07/1997</t>
  </si>
  <si>
    <t>01/11/1998</t>
  </si>
  <si>
    <t>13/02/1995</t>
  </si>
  <si>
    <t>Trần Thị Mai</t>
  </si>
  <si>
    <t>Phan Phát</t>
  </si>
  <si>
    <t>Mai Nhựt</t>
  </si>
  <si>
    <t>Trần Châu Minh</t>
  </si>
  <si>
    <t>Thạch Hoàng</t>
  </si>
  <si>
    <t>26/06/1998</t>
  </si>
  <si>
    <t>17/09/1998</t>
  </si>
  <si>
    <t>21/05/1996</t>
  </si>
  <si>
    <t>27/02/1998</t>
  </si>
  <si>
    <t>16/03/1998</t>
  </si>
  <si>
    <t>17/10/1997</t>
  </si>
  <si>
    <t>28/08/1998</t>
  </si>
  <si>
    <t>31/03/1998</t>
  </si>
  <si>
    <t>29/09/1998</t>
  </si>
  <si>
    <t>19/12/1998</t>
  </si>
  <si>
    <t>30/09/1998</t>
  </si>
  <si>
    <t>26/01/1998</t>
  </si>
  <si>
    <t>114716001</t>
  </si>
  <si>
    <t>114716002</t>
  </si>
  <si>
    <t>114716003</t>
  </si>
  <si>
    <t>114716004</t>
  </si>
  <si>
    <t>114716006</t>
  </si>
  <si>
    <t>114716007</t>
  </si>
  <si>
    <t>114716009</t>
  </si>
  <si>
    <t>114716015</t>
  </si>
  <si>
    <t>114716019</t>
  </si>
  <si>
    <t>114716020</t>
  </si>
  <si>
    <t>114716016</t>
  </si>
  <si>
    <t>114716017</t>
  </si>
  <si>
    <t>114716024</t>
  </si>
  <si>
    <t>114716026</t>
  </si>
  <si>
    <t>114716033</t>
  </si>
  <si>
    <t>114716035</t>
  </si>
  <si>
    <t>114716034</t>
  </si>
  <si>
    <t>114716037</t>
  </si>
  <si>
    <t>114716041</t>
  </si>
  <si>
    <t>114716042</t>
  </si>
  <si>
    <t>114716044</t>
  </si>
  <si>
    <t>114716047</t>
  </si>
  <si>
    <t>114716049</t>
  </si>
  <si>
    <t>114716050</t>
  </si>
  <si>
    <t>114716063</t>
  </si>
  <si>
    <t>114716051</t>
  </si>
  <si>
    <t>114716052</t>
  </si>
  <si>
    <t>114716056</t>
  </si>
  <si>
    <t>Nguyễn Quế</t>
  </si>
  <si>
    <t>Nguyễn Thị Minh</t>
  </si>
  <si>
    <t>Dương Thị Tuyến</t>
  </si>
  <si>
    <t>Võ Đức</t>
  </si>
  <si>
    <t>Khưu Thị Nghị</t>
  </si>
  <si>
    <t>Mai Đăng</t>
  </si>
  <si>
    <t>Trần Tấn</t>
  </si>
  <si>
    <t>Hồ Hữu</t>
  </si>
  <si>
    <t>Trần Hoàng Như</t>
  </si>
  <si>
    <t>Huỳnh Phước</t>
  </si>
  <si>
    <t>Diệp Thị Minh</t>
  </si>
  <si>
    <t>Nguyễn Lâm</t>
  </si>
  <si>
    <t>Bùi Thị Y</t>
  </si>
  <si>
    <t>Ánh</t>
  </si>
  <si>
    <t>Cúc</t>
  </si>
  <si>
    <t>Khôi</t>
  </si>
  <si>
    <t>Phụng</t>
  </si>
  <si>
    <t>15/10/1998</t>
  </si>
  <si>
    <t>213216003</t>
  </si>
  <si>
    <t>213216004</t>
  </si>
  <si>
    <t>213216008</t>
  </si>
  <si>
    <t>213216007</t>
  </si>
  <si>
    <t>213216009</t>
  </si>
  <si>
    <t>213216013</t>
  </si>
  <si>
    <t>213216012</t>
  </si>
  <si>
    <t>213216087</t>
  </si>
  <si>
    <t>213216014</t>
  </si>
  <si>
    <t>213216090</t>
  </si>
  <si>
    <t>213216016</t>
  </si>
  <si>
    <t>213216018</t>
  </si>
  <si>
    <t>213216021</t>
  </si>
  <si>
    <t>213216089</t>
  </si>
  <si>
    <t>213216024</t>
  </si>
  <si>
    <t>213216027</t>
  </si>
  <si>
    <t>213216028</t>
  </si>
  <si>
    <t>213216029</t>
  </si>
  <si>
    <t>213216031</t>
  </si>
  <si>
    <t>213216030</t>
  </si>
  <si>
    <t>213216032</t>
  </si>
  <si>
    <t>213216033</t>
  </si>
  <si>
    <t>213216035</t>
  </si>
  <si>
    <t>213216036</t>
  </si>
  <si>
    <t>213216037</t>
  </si>
  <si>
    <t>213216040</t>
  </si>
  <si>
    <t>213216043</t>
  </si>
  <si>
    <t>213216045</t>
  </si>
  <si>
    <t>213216044</t>
  </si>
  <si>
    <t>213216046</t>
  </si>
  <si>
    <t>213216047</t>
  </si>
  <si>
    <t>213216091</t>
  </si>
  <si>
    <t>213216049</t>
  </si>
  <si>
    <t>213216048</t>
  </si>
  <si>
    <t>213216051</t>
  </si>
  <si>
    <t>213216052</t>
  </si>
  <si>
    <t>213216055</t>
  </si>
  <si>
    <t>213216058</t>
  </si>
  <si>
    <t>213216060</t>
  </si>
  <si>
    <t>213216061</t>
  </si>
  <si>
    <t>213216062</t>
  </si>
  <si>
    <t>213216064</t>
  </si>
  <si>
    <t>213216065</t>
  </si>
  <si>
    <t>213216066</t>
  </si>
  <si>
    <t>213216067</t>
  </si>
  <si>
    <t>213216069</t>
  </si>
  <si>
    <t>213216073</t>
  </si>
  <si>
    <t>213216070</t>
  </si>
  <si>
    <t>213216072</t>
  </si>
  <si>
    <t>213216074</t>
  </si>
  <si>
    <t>213216076</t>
  </si>
  <si>
    <t>213216077</t>
  </si>
  <si>
    <t>213216079</t>
  </si>
  <si>
    <t>213216083</t>
  </si>
  <si>
    <t>213216082</t>
  </si>
  <si>
    <t>Phạm Ngọc Thư</t>
  </si>
  <si>
    <t>Hồ Hoài</t>
  </si>
  <si>
    <t>Nguyễn Minh Khánh</t>
  </si>
  <si>
    <t>Trương Trường</t>
  </si>
  <si>
    <t>Ngô Văn Quàng</t>
  </si>
  <si>
    <t>Nguyễn Thị Phượng</t>
  </si>
  <si>
    <t>Huỳnh Nguyên</t>
  </si>
  <si>
    <t>Văn Thành</t>
  </si>
  <si>
    <t>Nguyễn Cương</t>
  </si>
  <si>
    <t>Dương Thị Hồng</t>
  </si>
  <si>
    <t>Dương Tấn</t>
  </si>
  <si>
    <t>Nguyễn Trang</t>
  </si>
  <si>
    <t>Phan Minh</t>
  </si>
  <si>
    <t>Châu Thị Yến</t>
  </si>
  <si>
    <t>Phạm Trọng</t>
  </si>
  <si>
    <t>Nguyễn Vinh</t>
  </si>
  <si>
    <t>Châu Hữu</t>
  </si>
  <si>
    <t>Trần Đình</t>
  </si>
  <si>
    <t>Phùng Hải</t>
  </si>
  <si>
    <t>Nguyễn Thạch</t>
  </si>
  <si>
    <t>Phạm</t>
  </si>
  <si>
    <t>Hiếu</t>
  </si>
  <si>
    <t>Lĩnh</t>
  </si>
  <si>
    <t>Luật</t>
  </si>
  <si>
    <t>Lử</t>
  </si>
  <si>
    <t>Nguyễn</t>
  </si>
  <si>
    <t>Sanh</t>
  </si>
  <si>
    <t>Kim Thị</t>
  </si>
  <si>
    <t>Phạm Công</t>
  </si>
  <si>
    <t>Dương Thị Minh</t>
  </si>
  <si>
    <t>Dư Thị</t>
  </si>
  <si>
    <t>Lê Thị Bảo</t>
  </si>
  <si>
    <t>Thạch Thị Tuyết</t>
  </si>
  <si>
    <t>Huỳnh Nhật</t>
  </si>
  <si>
    <t>Huỳnh Vĩnh</t>
  </si>
  <si>
    <t>Tạ Thị Tú</t>
  </si>
  <si>
    <t>Phạm Tuấn</t>
  </si>
  <si>
    <t>Thay</t>
  </si>
  <si>
    <t>Thoản</t>
  </si>
  <si>
    <t>Tường</t>
  </si>
  <si>
    <t>210316003</t>
  </si>
  <si>
    <t>210316004</t>
  </si>
  <si>
    <t>210316007</t>
  </si>
  <si>
    <t>210316009</t>
  </si>
  <si>
    <t>210316011</t>
  </si>
  <si>
    <t>210316016</t>
  </si>
  <si>
    <t>210316020</t>
  </si>
  <si>
    <t>210316024</t>
  </si>
  <si>
    <t>210316028</t>
  </si>
  <si>
    <t>Huỳnh Văn Duy</t>
  </si>
  <si>
    <t>Trần Phúc</t>
  </si>
  <si>
    <t>Hứa Phát</t>
  </si>
  <si>
    <t>Lê Thị Huỳnh</t>
  </si>
  <si>
    <t>Phan Duy</t>
  </si>
  <si>
    <t>Trì Thị Mai</t>
  </si>
  <si>
    <t>Huỳnh Thị Như</t>
  </si>
  <si>
    <t>Ý</t>
  </si>
  <si>
    <t>18/10/1996</t>
  </si>
  <si>
    <t>01/10/2019</t>
  </si>
  <si>
    <t>10/08/1997</t>
  </si>
  <si>
    <t>27/11/1997</t>
  </si>
  <si>
    <t>24/12/1996</t>
  </si>
  <si>
    <t xml:space="preserve">nữ </t>
  </si>
  <si>
    <t>216216005</t>
  </si>
  <si>
    <t>216216009</t>
  </si>
  <si>
    <t>211416002</t>
  </si>
  <si>
    <t>216216015</t>
  </si>
  <si>
    <t>216216016</t>
  </si>
  <si>
    <t>211416005</t>
  </si>
  <si>
    <t>216216021</t>
  </si>
  <si>
    <t>216216024</t>
  </si>
  <si>
    <t>216216025</t>
  </si>
  <si>
    <t>216216028</t>
  </si>
  <si>
    <t>216216030</t>
  </si>
  <si>
    <t>216216032</t>
  </si>
  <si>
    <t>216216036</t>
  </si>
  <si>
    <t>Ngô Thị Bé</t>
  </si>
  <si>
    <t>Lê Anh</t>
  </si>
  <si>
    <t>Lê Bích</t>
  </si>
  <si>
    <t>Nguyễn Đăng</t>
  </si>
  <si>
    <t>Trầm Thanh</t>
  </si>
  <si>
    <t>Thạch Thanh</t>
  </si>
  <si>
    <t>Đoàn Thị Châu</t>
  </si>
  <si>
    <t>Hồng Như</t>
  </si>
  <si>
    <t>Trần Thị Bảo</t>
  </si>
  <si>
    <t>Huỳnh Vũ</t>
  </si>
  <si>
    <t>Diễn</t>
  </si>
  <si>
    <t>24/02/1998</t>
  </si>
  <si>
    <t>13/10/1998</t>
  </si>
  <si>
    <t>19/05/1998</t>
  </si>
  <si>
    <t>19/07/1998</t>
  </si>
  <si>
    <t>25/3/1998</t>
  </si>
  <si>
    <t xml:space="preserve">PHÁI </t>
  </si>
  <si>
    <t>22/06/1998</t>
  </si>
  <si>
    <t>08/11/1998</t>
  </si>
  <si>
    <t>06/05/1998</t>
  </si>
  <si>
    <t>06/05/1997</t>
  </si>
  <si>
    <t>27/07/1997</t>
  </si>
  <si>
    <t>22/11/1998</t>
  </si>
  <si>
    <t>12/12/1998</t>
  </si>
  <si>
    <t>04/08/1998</t>
  </si>
  <si>
    <t>08/05/1998</t>
  </si>
  <si>
    <t>12/03/1998</t>
  </si>
  <si>
    <t>23/05/1998</t>
  </si>
  <si>
    <t>26/10/1997</t>
  </si>
  <si>
    <t>24/03/1998</t>
  </si>
  <si>
    <t>06/11/1998</t>
  </si>
  <si>
    <t>25/12/1998</t>
  </si>
  <si>
    <t>12/08/1998</t>
  </si>
  <si>
    <t>09/02/1998</t>
  </si>
  <si>
    <t>07/05/1998</t>
  </si>
  <si>
    <t>29/12/1998</t>
  </si>
  <si>
    <t>18/08/1996</t>
  </si>
  <si>
    <t>06/08/1998</t>
  </si>
  <si>
    <t>02/03/1998</t>
  </si>
  <si>
    <t>25/07/1998</t>
  </si>
  <si>
    <t>27/03/1998</t>
  </si>
  <si>
    <t>19/11/1997</t>
  </si>
  <si>
    <t>24/12/1998</t>
  </si>
  <si>
    <t>20/11/1994</t>
  </si>
  <si>
    <t>14/05/1998</t>
  </si>
  <si>
    <t>18/02/1998</t>
  </si>
  <si>
    <t>25/09/1996</t>
  </si>
  <si>
    <t>15/01/1998</t>
  </si>
  <si>
    <t>27/04/1997</t>
  </si>
  <si>
    <t>18/05/1998</t>
  </si>
  <si>
    <t>27/11/1985</t>
  </si>
  <si>
    <t>28/2/1989</t>
  </si>
  <si>
    <t>31/3/1997</t>
  </si>
  <si>
    <t>18/1/1997</t>
  </si>
  <si>
    <t>30/3/1998</t>
  </si>
  <si>
    <t>13/03.1997</t>
  </si>
  <si>
    <t>14/02/1998</t>
  </si>
  <si>
    <t>nữ</t>
  </si>
  <si>
    <t>27/07/1998</t>
  </si>
  <si>
    <t>20/03/1998</t>
  </si>
  <si>
    <t>20/01/1998</t>
  </si>
  <si>
    <t>26/11/1997</t>
  </si>
  <si>
    <t>31/10/1992</t>
  </si>
  <si>
    <t>Ngô Hoài</t>
  </si>
  <si>
    <t>Thái Thành</t>
  </si>
  <si>
    <t xml:space="preserve">Trầm Thị Bích </t>
  </si>
  <si>
    <t xml:space="preserve">Tứ Bá </t>
  </si>
  <si>
    <t xml:space="preserve">Nguyễn Thị Mỹ </t>
  </si>
  <si>
    <t xml:space="preserve">Phương </t>
  </si>
  <si>
    <t xml:space="preserve">Trần Hữu </t>
  </si>
  <si>
    <t>Tình</t>
  </si>
  <si>
    <t xml:space="preserve">Nguyễn Thị Thu </t>
  </si>
  <si>
    <t xml:space="preserve">Nguyễn Thị Ngọc </t>
  </si>
  <si>
    <t xml:space="preserve">Lộc </t>
  </si>
  <si>
    <t>Phan Văn</t>
  </si>
  <si>
    <t xml:space="preserve">Huỳnh </t>
  </si>
  <si>
    <t>NSINH</t>
  </si>
  <si>
    <t xml:space="preserve">Lý Băng </t>
  </si>
  <si>
    <t xml:space="preserve">Đỗ Trung </t>
  </si>
  <si>
    <t>Trần Nhã Xuân</t>
  </si>
  <si>
    <t xml:space="preserve">Nguyễn   Thị Thúy </t>
  </si>
  <si>
    <t xml:space="preserve">Hằng </t>
  </si>
  <si>
    <t xml:space="preserve">Hiền </t>
  </si>
  <si>
    <t>Hồ Văn</t>
  </si>
  <si>
    <t xml:space="preserve">Trần  Hữu Đan </t>
  </si>
  <si>
    <t>Nguyễn Phạm Hữu</t>
  </si>
  <si>
    <t xml:space="preserve">Phan Hoàng </t>
  </si>
  <si>
    <t xml:space="preserve">Dương Trọng </t>
  </si>
  <si>
    <t xml:space="preserve">Trần Ngọc </t>
  </si>
  <si>
    <t xml:space="preserve">Nguyễn Xuân </t>
  </si>
  <si>
    <t xml:space="preserve">Võ Thị Kiều </t>
  </si>
  <si>
    <t xml:space="preserve">Trần Thành </t>
  </si>
  <si>
    <t xml:space="preserve">Nguyễn Văn Nghiêm </t>
  </si>
  <si>
    <t>Nguyễn Phạm Minh</t>
  </si>
  <si>
    <t>Sơn Vì</t>
  </si>
  <si>
    <t>SaL</t>
  </si>
  <si>
    <t xml:space="preserve">Võ  Hoàng </t>
  </si>
  <si>
    <t>Phan  Công</t>
  </si>
  <si>
    <t xml:space="preserve">Thạch  Huỳnh </t>
  </si>
  <si>
    <t>Mạnh</t>
  </si>
  <si>
    <t>Thạch Sua</t>
  </si>
  <si>
    <t>Đây</t>
  </si>
  <si>
    <t>Phạm Thị Huỳnh</t>
  </si>
  <si>
    <t xml:space="preserve">Như </t>
  </si>
  <si>
    <t xml:space="preserve">Nguyễn Thị Hồng </t>
  </si>
  <si>
    <t>Nga</t>
  </si>
  <si>
    <t xml:space="preserve">Phạm  Thị Thúy </t>
  </si>
  <si>
    <t xml:space="preserve">Trầm Thị Thu </t>
  </si>
  <si>
    <t xml:space="preserve">Huỳnh Ngọc Khải </t>
  </si>
  <si>
    <t>Đỗ Thị Kim</t>
  </si>
  <si>
    <t>Nguyễn Văn Nhựt</t>
  </si>
  <si>
    <t xml:space="preserve">Kim Thị Ngọc </t>
  </si>
  <si>
    <t>Hồ  Minh</t>
  </si>
  <si>
    <t xml:space="preserve">Lê  Thành </t>
  </si>
  <si>
    <t xml:space="preserve">Trang Hoàng </t>
  </si>
  <si>
    <t>Phạm Cao</t>
  </si>
  <si>
    <t>Lữ Phú</t>
  </si>
  <si>
    <t xml:space="preserve">Hào </t>
  </si>
  <si>
    <t>Trương Thị Cẩm</t>
  </si>
  <si>
    <t xml:space="preserve">Trương  Thị Bảo </t>
  </si>
  <si>
    <t xml:space="preserve">Yến </t>
  </si>
  <si>
    <t>ViLa</t>
  </si>
  <si>
    <t xml:space="preserve">Diệp Thị Ngọc </t>
  </si>
  <si>
    <t>Dáng</t>
  </si>
  <si>
    <t>Nguyễn Hồng Kim</t>
  </si>
  <si>
    <t xml:space="preserve">La Thị Thúy </t>
  </si>
  <si>
    <t xml:space="preserve">Huỳnh Thị Hồng </t>
  </si>
  <si>
    <t xml:space="preserve">Ngô Thị Thu </t>
  </si>
  <si>
    <t xml:space="preserve">Đặng Văn Phương </t>
  </si>
  <si>
    <t xml:space="preserve">Huỳnh Minh </t>
  </si>
  <si>
    <t xml:space="preserve">Trí </t>
  </si>
  <si>
    <t xml:space="preserve">Nguyễn Bá </t>
  </si>
  <si>
    <t>Luôns</t>
  </si>
  <si>
    <t>Nguyễn Trộng</t>
  </si>
  <si>
    <t xml:space="preserve">Nguyễn Quang </t>
  </si>
  <si>
    <t>Trực</t>
  </si>
  <si>
    <t xml:space="preserve">Võ Tiến  </t>
  </si>
  <si>
    <t>Nguyễn Khánh</t>
  </si>
  <si>
    <t xml:space="preserve">Trường </t>
  </si>
  <si>
    <t xml:space="preserve">Nguyễn Minh </t>
  </si>
  <si>
    <t>Vy</t>
  </si>
  <si>
    <t>Đồng Thị Phương</t>
  </si>
  <si>
    <t xml:space="preserve">Đoàn Vũ </t>
  </si>
  <si>
    <t xml:space="preserve">Nguyễn Thị  Hồng </t>
  </si>
  <si>
    <t xml:space="preserve">Nguyễn Thị Diệu </t>
  </si>
  <si>
    <t xml:space="preserve">Đặng Thúy </t>
  </si>
  <si>
    <t xml:space="preserve">Thạch Thị  Đề </t>
  </si>
  <si>
    <t xml:space="preserve">Bùi Thị  Thu </t>
  </si>
  <si>
    <t xml:space="preserve">Trần Huỳnh Ngọc </t>
  </si>
  <si>
    <t xml:space="preserve">Thái Hoàng </t>
  </si>
  <si>
    <t xml:space="preserve">Sơn Văn </t>
  </si>
  <si>
    <t xml:space="preserve">Đặng Huỳnh </t>
  </si>
  <si>
    <t xml:space="preserve">Lê Nhựt </t>
  </si>
  <si>
    <t>Rêth</t>
  </si>
  <si>
    <t xml:space="preserve">Trần Thị Hồng </t>
  </si>
  <si>
    <t xml:space="preserve">Cao Xuân </t>
  </si>
  <si>
    <t xml:space="preserve">Kinh </t>
  </si>
  <si>
    <t>Thạch Thị Na</t>
  </si>
  <si>
    <t>khmer</t>
  </si>
  <si>
    <t xml:space="preserve">Mai Hồng </t>
  </si>
  <si>
    <t>15/1/1997</t>
  </si>
  <si>
    <t xml:space="preserve">Nguyễn Chung Thị Thúy </t>
  </si>
  <si>
    <t>19/5/1997</t>
  </si>
  <si>
    <t xml:space="preserve">Nguyễn Thị Như </t>
  </si>
  <si>
    <t xml:space="preserve">Huỳnh  Hiệp </t>
  </si>
  <si>
    <t xml:space="preserve">Hòa </t>
  </si>
  <si>
    <t>Lê  Minh</t>
  </si>
  <si>
    <t xml:space="preserve">Hoài </t>
  </si>
  <si>
    <t xml:space="preserve">Đoàn Phúc </t>
  </si>
  <si>
    <t xml:space="preserve">Khải </t>
  </si>
  <si>
    <t>16/1/1997</t>
  </si>
  <si>
    <t xml:space="preserve">Đỗ Đức </t>
  </si>
  <si>
    <t>26/3/1997</t>
  </si>
  <si>
    <t>18/6/1997</t>
  </si>
  <si>
    <t xml:space="preserve">Lê Đồng </t>
  </si>
  <si>
    <t xml:space="preserve">Khánh </t>
  </si>
  <si>
    <t xml:space="preserve">Nguyễn Hữu Thành </t>
  </si>
  <si>
    <t xml:space="preserve">Huỳnh Trần Phước </t>
  </si>
  <si>
    <t xml:space="preserve">Nguyễn Ngọc </t>
  </si>
  <si>
    <t xml:space="preserve">Dương Triết </t>
  </si>
  <si>
    <t>16/9/1997</t>
  </si>
  <si>
    <t xml:space="preserve">Trương Trịnh Hoài </t>
  </si>
  <si>
    <t>29/7/1997</t>
  </si>
  <si>
    <t>22/2/1997</t>
  </si>
  <si>
    <t xml:space="preserve">Đào Thảo </t>
  </si>
  <si>
    <t xml:space="preserve">Nguyễn Bạch Yến </t>
  </si>
  <si>
    <t>22/3/1997</t>
  </si>
  <si>
    <t xml:space="preserve">Lê Thị Huỳnh </t>
  </si>
  <si>
    <t>Nin</t>
  </si>
  <si>
    <t xml:space="preserve">Khưu Tiến </t>
  </si>
  <si>
    <t xml:space="preserve">Lê Hữu </t>
  </si>
  <si>
    <t>22/10/1994</t>
  </si>
  <si>
    <t xml:space="preserve">Lâm Đạo </t>
  </si>
  <si>
    <t xml:space="preserve">Thành </t>
  </si>
  <si>
    <t>30/3/1996</t>
  </si>
  <si>
    <t>29/6/1997</t>
  </si>
  <si>
    <t>Triết</t>
  </si>
  <si>
    <t>13/4/1997</t>
  </si>
  <si>
    <t xml:space="preserve">Huỳnh Nhựt </t>
  </si>
  <si>
    <t>20/3/1997</t>
  </si>
  <si>
    <t xml:space="preserve">Nguyễn Nhật </t>
  </si>
  <si>
    <t>14/9/1997</t>
  </si>
  <si>
    <t>22/6/1996</t>
  </si>
  <si>
    <t xml:space="preserve">Mai Thị Huỳnh </t>
  </si>
  <si>
    <t xml:space="preserve">Triệu Thị Cẩm </t>
  </si>
  <si>
    <t>21/12/1997</t>
  </si>
  <si>
    <t xml:space="preserve">Nguyễn Thị  Trúc </t>
  </si>
  <si>
    <t xml:space="preserve">Giang </t>
  </si>
  <si>
    <t>15/6/1997</t>
  </si>
  <si>
    <t xml:space="preserve">Hồng </t>
  </si>
  <si>
    <t xml:space="preserve">Trần Dương </t>
  </si>
  <si>
    <t xml:space="preserve">Nguyễn Tuấn </t>
  </si>
  <si>
    <t xml:space="preserve">Khởi </t>
  </si>
  <si>
    <t>25/11/1997</t>
  </si>
  <si>
    <t xml:space="preserve">Trần  Thị Yến </t>
  </si>
  <si>
    <t>14/12/1997</t>
  </si>
  <si>
    <t>25/12/1997</t>
  </si>
  <si>
    <t>Phạm Thị Minh</t>
  </si>
  <si>
    <t>26/4/1997</t>
  </si>
  <si>
    <t>Dương Thanh</t>
  </si>
  <si>
    <t>18/8/1997</t>
  </si>
  <si>
    <t xml:space="preserve">Vũ Thị Phương </t>
  </si>
  <si>
    <t xml:space="preserve">Từ Thị Thủy </t>
  </si>
  <si>
    <t>21/1/1997</t>
  </si>
  <si>
    <t>Phan Thái Thị Huyền</t>
  </si>
  <si>
    <t xml:space="preserve">Trang </t>
  </si>
  <si>
    <t xml:space="preserve">Huỳnh Thị Ngọc </t>
  </si>
  <si>
    <t>25/4/1997</t>
  </si>
  <si>
    <t xml:space="preserve">Nguyễn Thị Bích </t>
  </si>
  <si>
    <t xml:space="preserve">Lý Hoàng </t>
  </si>
  <si>
    <t>29/1/1994</t>
  </si>
  <si>
    <t>26/11/1996</t>
  </si>
  <si>
    <t xml:space="preserve">DÂN TỘC </t>
  </si>
  <si>
    <t>Trần Nhật</t>
  </si>
  <si>
    <t>Lý Văn</t>
  </si>
  <si>
    <t>Trần  Tú</t>
  </si>
  <si>
    <t>Vịnh</t>
  </si>
  <si>
    <t>Danh sách trên có 38 sinh viên</t>
  </si>
  <si>
    <t>BCH ĐOÀN KHOA</t>
  </si>
  <si>
    <t>BỘ MÔN CNTY</t>
  </si>
  <si>
    <t>TRƯỞNG KHOA</t>
  </si>
  <si>
    <t>BỘ MÔN THỦY SẢN</t>
  </si>
  <si>
    <t>BỘ MÔN TT&amp;PTNT</t>
  </si>
  <si>
    <t>TRUNG TÂM CNSTH</t>
  </si>
  <si>
    <t>Lớp: DA15PT (ĐH PTNT 2015)</t>
  </si>
  <si>
    <t>Lớp: DA15KCT (ĐH Khoa học cây trồng 2015)</t>
  </si>
  <si>
    <t>Danh sách trên có 10 sinh viên</t>
  </si>
  <si>
    <t>Cao Hoàng</t>
  </si>
  <si>
    <t>Sơn Thị Thanh</t>
  </si>
  <si>
    <t>TH, GK4DS,CN</t>
  </si>
  <si>
    <t>GK,TH</t>
  </si>
  <si>
    <t>AVB</t>
  </si>
  <si>
    <t>TH,6DS</t>
  </si>
  <si>
    <t>DS</t>
  </si>
  <si>
    <t>GK</t>
  </si>
  <si>
    <t>ACC, 2GK,10DS</t>
  </si>
  <si>
    <t>5DS,2CN</t>
  </si>
  <si>
    <t>TH</t>
  </si>
  <si>
    <t>3DS</t>
  </si>
  <si>
    <t>2GK</t>
  </si>
  <si>
    <t>TH, 2CN, 3DS</t>
  </si>
  <si>
    <t>5DS</t>
  </si>
  <si>
    <t>AVB, AVA, CN, 4DS</t>
  </si>
  <si>
    <t>CN</t>
  </si>
  <si>
    <t>LT</t>
  </si>
  <si>
    <t>AVA, B3DS, 3CN, LP,BT</t>
  </si>
  <si>
    <t>2CN, 4DS,PBT</t>
  </si>
  <si>
    <t>Trà Vinh, ngày         tháng       năm 2019</t>
  </si>
  <si>
    <t>Học kỳ:   II ; Năm học: 2018-2019</t>
  </si>
  <si>
    <t>Học kỳ:   II  ; Năm học: 2018-2019</t>
  </si>
  <si>
    <t xml:space="preserve">Lê Huỳnh Thảo </t>
  </si>
  <si>
    <t>Bí Thư</t>
  </si>
  <si>
    <t>Danh sách trên có 65 sinh viên</t>
  </si>
  <si>
    <t>Lớp: DA17TYA ( Đại học thú y A năm 2017)</t>
  </si>
  <si>
    <t>Lâm Thái Trường</t>
  </si>
  <si>
    <t>Sơn Thị Som</t>
  </si>
  <si>
    <t>21/05/1999</t>
  </si>
  <si>
    <t>Mai Thị Huế</t>
  </si>
  <si>
    <t>21/04/1999</t>
  </si>
  <si>
    <t>Võ Đặng Hoàng</t>
  </si>
  <si>
    <t>Lâm Phát</t>
  </si>
  <si>
    <t xml:space="preserve">Hà Thị Cẩm </t>
  </si>
  <si>
    <t>14/07/1999</t>
  </si>
  <si>
    <t>UV</t>
  </si>
  <si>
    <t>Lê Thị Thu</t>
  </si>
  <si>
    <t>29/3/1998</t>
  </si>
  <si>
    <t>Trần thị Cẩm</t>
  </si>
  <si>
    <t>Hổng</t>
  </si>
  <si>
    <t>30/11/1999</t>
  </si>
  <si>
    <t xml:space="preserve">Huỳnh Đăng </t>
  </si>
  <si>
    <t>Hy</t>
  </si>
  <si>
    <t>20/11/1999</t>
  </si>
  <si>
    <t>Trần Đăng</t>
  </si>
  <si>
    <t>LP</t>
  </si>
  <si>
    <t>Nguyễn Đình</t>
  </si>
  <si>
    <t>14/5/1999</t>
  </si>
  <si>
    <t xml:space="preserve">Lê Huyền </t>
  </si>
  <si>
    <t>Võ  Công</t>
  </si>
  <si>
    <t xml:space="preserve">Phạm Thanh </t>
  </si>
  <si>
    <t xml:space="preserve">Viên Thái </t>
  </si>
  <si>
    <t>13/4/1999</t>
  </si>
  <si>
    <t xml:space="preserve">Kim Anh </t>
  </si>
  <si>
    <t>20/7/1996</t>
  </si>
  <si>
    <t>Phạm Hoàng</t>
  </si>
  <si>
    <t>13/10/1999</t>
  </si>
  <si>
    <t>Trần Hoàng</t>
  </si>
  <si>
    <t>20/9/1999</t>
  </si>
  <si>
    <t xml:space="preserve">Phạm Thị Kiều </t>
  </si>
  <si>
    <t>Đoàn Thị Cẩm</t>
  </si>
  <si>
    <t>Phướng</t>
  </si>
  <si>
    <t>22/8/1999</t>
  </si>
  <si>
    <t>Bùi Thị Hồng</t>
  </si>
  <si>
    <t>PBT</t>
  </si>
  <si>
    <t>19/6/1999</t>
  </si>
  <si>
    <t xml:space="preserve">Lâm Phú </t>
  </si>
  <si>
    <t xml:space="preserve">Nguyễn Đức </t>
  </si>
  <si>
    <t>28/12/1999</t>
  </si>
  <si>
    <t xml:space="preserve">Hồ Minh </t>
  </si>
  <si>
    <t>16/7/1997</t>
  </si>
  <si>
    <t>BT</t>
  </si>
  <si>
    <t>Trằm Thị Bé</t>
  </si>
  <si>
    <t>18/12/1999</t>
  </si>
  <si>
    <t xml:space="preserve">Ngô Thị Mỹ </t>
  </si>
  <si>
    <t>29/12/1996</t>
  </si>
  <si>
    <t xml:space="preserve">Nguyễn Khắc </t>
  </si>
  <si>
    <t xml:space="preserve">Hồ Triệu </t>
  </si>
  <si>
    <t>31/12/1999</t>
  </si>
  <si>
    <t>Lữ Thị Ngọc</t>
  </si>
  <si>
    <t>28/061997</t>
  </si>
  <si>
    <t>Phạm Ngọc</t>
  </si>
  <si>
    <t>16/06/1999</t>
  </si>
  <si>
    <t>Võ Hoàng Đăng</t>
  </si>
  <si>
    <t>31/05/1999</t>
  </si>
  <si>
    <t>Lê Nguyễn Phượng</t>
  </si>
  <si>
    <t>28/01/1999</t>
  </si>
  <si>
    <t>Tăng Minh</t>
  </si>
  <si>
    <t>Đặng Văn</t>
  </si>
  <si>
    <t>14/06/1999</t>
  </si>
  <si>
    <t>Đỗ Tấn</t>
  </si>
  <si>
    <t>20/04/1999</t>
  </si>
  <si>
    <t>Lớp: DA16TYA ( Đại học Thú y A năm 2016)</t>
  </si>
  <si>
    <t>ủy viên</t>
  </si>
  <si>
    <t>ỦY VIÊN</t>
  </si>
  <si>
    <t>18/4/1998</t>
  </si>
  <si>
    <t>17/6/1998</t>
  </si>
  <si>
    <t xml:space="preserve">Bùi Thị  Tuyết </t>
  </si>
  <si>
    <t>Lớp Phó</t>
  </si>
  <si>
    <t>phó bí thư</t>
  </si>
  <si>
    <t>30/3/1997</t>
  </si>
  <si>
    <t>lớp phó</t>
  </si>
  <si>
    <t>Lớp Trưởng</t>
  </si>
  <si>
    <t>Phụ lục 2</t>
  </si>
  <si>
    <t>Học kỳ: II; Năm học: 2018 - 2019</t>
  </si>
  <si>
    <t>Tên lớp:  Thú y B; Bậc đào tạo: Đại học (Mã lớp: DA18TYB)</t>
  </si>
  <si>
    <t>Khóa: 2018; Hệ đào tạo: Chính quy</t>
  </si>
  <si>
    <t>111318143</t>
  </si>
  <si>
    <t>Nguyễn Tú</t>
  </si>
  <si>
    <t>17/10/2000</t>
  </si>
  <si>
    <t>116718067</t>
  </si>
  <si>
    <t>15/05/2000</t>
  </si>
  <si>
    <t>nghỉ HK2</t>
  </si>
  <si>
    <t>111318124</t>
  </si>
  <si>
    <t>Nguyễn Đặng Khánh</t>
  </si>
  <si>
    <t>22/04/2000</t>
  </si>
  <si>
    <t>nghỉ HK1</t>
  </si>
  <si>
    <t>111318135</t>
  </si>
  <si>
    <t>Chiêu Duy</t>
  </si>
  <si>
    <t>04/07/1999</t>
  </si>
  <si>
    <t>giữa HK1</t>
  </si>
  <si>
    <t>111318137</t>
  </si>
  <si>
    <t>10/11/2000</t>
  </si>
  <si>
    <t>111318139</t>
  </si>
  <si>
    <t>Đa</t>
  </si>
  <si>
    <t>17/03/2000</t>
  </si>
  <si>
    <t>111318141</t>
  </si>
  <si>
    <t>21/01/2000</t>
  </si>
  <si>
    <t>111318017</t>
  </si>
  <si>
    <t>Bùi Nhật</t>
  </si>
  <si>
    <t>02/09/2000</t>
  </si>
  <si>
    <t>111318020</t>
  </si>
  <si>
    <t>12/06/2000</t>
  </si>
  <si>
    <t>111318024</t>
  </si>
  <si>
    <t>01/11/2000</t>
  </si>
  <si>
    <t>111318032</t>
  </si>
  <si>
    <t>26/04/2000</t>
  </si>
  <si>
    <t>111318115</t>
  </si>
  <si>
    <t>05/12/2000</t>
  </si>
  <si>
    <t>111318116</t>
  </si>
  <si>
    <t>05/07/2000</t>
  </si>
  <si>
    <t>111318117</t>
  </si>
  <si>
    <t>20/10/2000</t>
  </si>
  <si>
    <t>chưa nộp</t>
  </si>
  <si>
    <t>111318122</t>
  </si>
  <si>
    <t>Cao Thế</t>
  </si>
  <si>
    <t>01/07/2000</t>
  </si>
  <si>
    <t>111318123</t>
  </si>
  <si>
    <t>02/05/2000</t>
  </si>
  <si>
    <t>111318125</t>
  </si>
  <si>
    <t>Huỳnh Gia</t>
  </si>
  <si>
    <t>10/03/2000</t>
  </si>
  <si>
    <t>111318127</t>
  </si>
  <si>
    <t>Huỳnh Kim</t>
  </si>
  <si>
    <t>Khải</t>
  </si>
  <si>
    <t>25/07/1999</t>
  </si>
  <si>
    <t>111318114</t>
  </si>
  <si>
    <t>Bùi Nhựt</t>
  </si>
  <si>
    <t>111318129</t>
  </si>
  <si>
    <t>Võ Thị Tuyết</t>
  </si>
  <si>
    <t>12/04/2000</t>
  </si>
  <si>
    <t>111318131</t>
  </si>
  <si>
    <t>Nguyễn Huỳnh Thanh</t>
  </si>
  <si>
    <t>07/11/2000</t>
  </si>
  <si>
    <t>111318132</t>
  </si>
  <si>
    <t>La Nhật</t>
  </si>
  <si>
    <t>16/03/2000</t>
  </si>
  <si>
    <t>111318134</t>
  </si>
  <si>
    <t>Nguyễn Hồ Phúc</t>
  </si>
  <si>
    <t>10/11/1999</t>
  </si>
  <si>
    <t>111318118</t>
  </si>
  <si>
    <t>Nguyễn Dư Linh</t>
  </si>
  <si>
    <t>19/11/2000</t>
  </si>
  <si>
    <t>111318119</t>
  </si>
  <si>
    <t>Đặng Mỹ</t>
  </si>
  <si>
    <t>27/06/1999</t>
  </si>
  <si>
    <t>111318126</t>
  </si>
  <si>
    <t>Đặng Trường</t>
  </si>
  <si>
    <t>03/03/2000</t>
  </si>
  <si>
    <t>111318130</t>
  </si>
  <si>
    <t>Lê Tấn</t>
  </si>
  <si>
    <t>12/08/2000</t>
  </si>
  <si>
    <t>111318069</t>
  </si>
  <si>
    <t>Nguyễn Thúy</t>
  </si>
  <si>
    <t>27/10/2000</t>
  </si>
  <si>
    <t>111318071</t>
  </si>
  <si>
    <t>Nguyễn Thị Hoài</t>
  </si>
  <si>
    <t>Bão</t>
  </si>
  <si>
    <t>10/07/2000</t>
  </si>
  <si>
    <t>111318078</t>
  </si>
  <si>
    <t>Trương Hoàng</t>
  </si>
  <si>
    <t>Huân</t>
  </si>
  <si>
    <t>04/10/2000</t>
  </si>
  <si>
    <t>111318082</t>
  </si>
  <si>
    <t>Trần Tuấn</t>
  </si>
  <si>
    <t>16/11/2000</t>
  </si>
  <si>
    <t>111318086</t>
  </si>
  <si>
    <t>Khuyên</t>
  </si>
  <si>
    <t>21/10/1999</t>
  </si>
  <si>
    <t>111318089</t>
  </si>
  <si>
    <t>Võ Nguyễn</t>
  </si>
  <si>
    <t>10/10/2000</t>
  </si>
  <si>
    <t>111318136</t>
  </si>
  <si>
    <t>Phan Hải</t>
  </si>
  <si>
    <t>01/02/2000</t>
  </si>
  <si>
    <t>111318138</t>
  </si>
  <si>
    <t>16/09/2000</t>
  </si>
  <si>
    <t>111318093</t>
  </si>
  <si>
    <t>Bùi Minh</t>
  </si>
  <si>
    <t>111318108</t>
  </si>
  <si>
    <t>21/05/2000</t>
  </si>
  <si>
    <t>111318100</t>
  </si>
  <si>
    <t>Trần Đinh Quốc</t>
  </si>
  <si>
    <t>Sỹ</t>
  </si>
  <si>
    <t>111318095</t>
  </si>
  <si>
    <t>01/01/2000</t>
  </si>
  <si>
    <t>111318121</t>
  </si>
  <si>
    <t>Lưu Văn Hải</t>
  </si>
  <si>
    <t>20/02/2000</t>
  </si>
  <si>
    <t>111318142</t>
  </si>
  <si>
    <t>Nguyễn Trương Thế</t>
  </si>
  <si>
    <t>09/02/1994</t>
  </si>
  <si>
    <t>111318140</t>
  </si>
  <si>
    <t>Tham gia  các HĐ</t>
  </si>
  <si>
    <t xml:space="preserve"> Chủ nhiệm CLB
 nghệ thuật Trường
 nồng cốt HĐ của khoa</t>
  </si>
  <si>
    <t>Hồ Thị Thu </t>
  </si>
  <si>
    <t>Bí Thư, tham gia các HĐ</t>
  </si>
  <si>
    <t>Thạch Thị </t>
  </si>
  <si>
    <t>Lê Hoàng </t>
  </si>
  <si>
    <t>Lớp phó,
Nồng cốt HĐ khoa</t>
  </si>
  <si>
    <t>Nguyễn Gia </t>
  </si>
  <si>
    <t>Nguyễn Thị Tố </t>
  </si>
  <si>
    <t>Lớp trưởng
 UV BCH ĐK</t>
  </si>
  <si>
    <t>Nguyễn Thái </t>
  </si>
  <si>
    <t>Hứa Văn </t>
  </si>
  <si>
    <t>Phan Thanh </t>
  </si>
  <si>
    <t>Huỳnh Ngọc </t>
  </si>
  <si>
    <t>BT, có bằng AV B1</t>
  </si>
  <si>
    <t>Danh sách trên có 09 sinh viên</t>
  </si>
  <si>
    <t>Âu Thị Thanh</t>
  </si>
  <si>
    <t>Hồ Hoàng</t>
  </si>
  <si>
    <t>15/05/1998</t>
  </si>
  <si>
    <t>Kim Sâm</t>
  </si>
  <si>
    <t>Bát</t>
  </si>
  <si>
    <t>khơmer</t>
  </si>
  <si>
    <t>nghỉ học</t>
  </si>
  <si>
    <t>Huỳnh Bé</t>
  </si>
  <si>
    <t>Mai Thị</t>
  </si>
  <si>
    <t>Nguyễn Văn Thanh</t>
  </si>
  <si>
    <t>nghĩ luôn</t>
  </si>
  <si>
    <t>Lớp: CA17TS ( Cao đẳng thủy sản 2016)</t>
  </si>
  <si>
    <t>Lớp: DA18TS ( Đại học Nuôi trồng thủy sản 2018)</t>
  </si>
  <si>
    <t>110318066</t>
  </si>
  <si>
    <t>Huỳnh Thị Bão</t>
  </si>
  <si>
    <t>08/06/2000</t>
  </si>
  <si>
    <t>110318076</t>
  </si>
  <si>
    <t>23/06/2000</t>
  </si>
  <si>
    <t>110318077</t>
  </si>
  <si>
    <t>Nguyễn Bích</t>
  </si>
  <si>
    <t>13/08/1999</t>
  </si>
  <si>
    <t>110318004</t>
  </si>
  <si>
    <t>27/06/2000</t>
  </si>
  <si>
    <t>110318005</t>
  </si>
  <si>
    <t>19/05/2000</t>
  </si>
  <si>
    <t>110318006</t>
  </si>
  <si>
    <t>02/01/2000</t>
  </si>
  <si>
    <t>110318009</t>
  </si>
  <si>
    <t>Giàu</t>
  </si>
  <si>
    <t>09/07/2000</t>
  </si>
  <si>
    <t>110318010</t>
  </si>
  <si>
    <t>27/12/2000</t>
  </si>
  <si>
    <t>110318012</t>
  </si>
  <si>
    <t>Kim Nguyễn Thanh</t>
  </si>
  <si>
    <t>09/02/2000</t>
  </si>
  <si>
    <t>110318013</t>
  </si>
  <si>
    <t>Trương Minh</t>
  </si>
  <si>
    <t>15/08/2000</t>
  </si>
  <si>
    <t>110318016</t>
  </si>
  <si>
    <t>Lê Thị Phượng</t>
  </si>
  <si>
    <t>09/10/2000</t>
  </si>
  <si>
    <t>110318017</t>
  </si>
  <si>
    <t>18/03/2000</t>
  </si>
  <si>
    <t>110318018</t>
  </si>
  <si>
    <t>Nguyễn Thị Tuyết</t>
  </si>
  <si>
    <t>27/04/2000</t>
  </si>
  <si>
    <t>110318021</t>
  </si>
  <si>
    <t>Võ Thị</t>
  </si>
  <si>
    <t>110318022</t>
  </si>
  <si>
    <t>Lê Thái</t>
  </si>
  <si>
    <t>110318024</t>
  </si>
  <si>
    <t>Dương Ngọc Phương</t>
  </si>
  <si>
    <t>14/11/2000</t>
  </si>
  <si>
    <t>110318029</t>
  </si>
  <si>
    <t>Lê Nguyễn Phú</t>
  </si>
  <si>
    <t>25/09/2000</t>
  </si>
  <si>
    <t>110318032</t>
  </si>
  <si>
    <t>Lương Hoàng Minh</t>
  </si>
  <si>
    <t>Tứ</t>
  </si>
  <si>
    <t>03/10/1999</t>
  </si>
  <si>
    <t>110318033</t>
  </si>
  <si>
    <t>30/07/2000</t>
  </si>
  <si>
    <t>110318034</t>
  </si>
  <si>
    <t>Trần Thị Anh</t>
  </si>
  <si>
    <t>07/03/2000</t>
  </si>
  <si>
    <t>110318036</t>
  </si>
  <si>
    <t>11/05/2000</t>
  </si>
  <si>
    <t>110318040</t>
  </si>
  <si>
    <t>Lê Ngọc Thảo</t>
  </si>
  <si>
    <t>24/02/2000</t>
  </si>
  <si>
    <t>110318042</t>
  </si>
  <si>
    <t>Trần Thị Như</t>
  </si>
  <si>
    <t>09/03/2000</t>
  </si>
  <si>
    <t>110318001</t>
  </si>
  <si>
    <t>07/10/1999</t>
  </si>
  <si>
    <t>110318002</t>
  </si>
  <si>
    <t>Thạch Anh</t>
  </si>
  <si>
    <t>27/06/1997</t>
  </si>
  <si>
    <t>110318023</t>
  </si>
  <si>
    <t>Mai Khánh</t>
  </si>
  <si>
    <t>17/08/2000</t>
  </si>
  <si>
    <t>110318027</t>
  </si>
  <si>
    <t>11/10/2000</t>
  </si>
  <si>
    <t>110318053</t>
  </si>
  <si>
    <t>14/09/1998</t>
  </si>
  <si>
    <t>110318054</t>
  </si>
  <si>
    <t>Nguyễn Dương Duy</t>
  </si>
  <si>
    <t>11/12/2000</t>
  </si>
  <si>
    <t>110318055</t>
  </si>
  <si>
    <t>29/07/2000</t>
  </si>
  <si>
    <t>110318056</t>
  </si>
  <si>
    <t>02/10/2000</t>
  </si>
  <si>
    <t>110318063</t>
  </si>
  <si>
    <t>25/05/2000</t>
  </si>
  <si>
    <t>110318064</t>
  </si>
  <si>
    <t>Huỳnh Đăng</t>
  </si>
  <si>
    <t>24/06/2000</t>
  </si>
  <si>
    <t>110318065</t>
  </si>
  <si>
    <t>Châu Thị Thùy</t>
  </si>
  <si>
    <t>01/02/1999</t>
  </si>
  <si>
    <t>110318067</t>
  </si>
  <si>
    <t>Trần Bé</t>
  </si>
  <si>
    <t>24/09/2000</t>
  </si>
  <si>
    <t>110318070</t>
  </si>
  <si>
    <t>20/08/1999</t>
  </si>
  <si>
    <t>110318071</t>
  </si>
  <si>
    <t>01/09/2000</t>
  </si>
  <si>
    <t>110318073</t>
  </si>
  <si>
    <t>27/11/2000</t>
  </si>
  <si>
    <t>110318075</t>
  </si>
  <si>
    <t>Huỳnh Thị Thu</t>
  </si>
  <si>
    <t>Yên</t>
  </si>
  <si>
    <t>20/12/2000</t>
  </si>
  <si>
    <t>110318043</t>
  </si>
  <si>
    <t>19/09/2000</t>
  </si>
  <si>
    <t>110318048</t>
  </si>
  <si>
    <t>18/11/2000</t>
  </si>
  <si>
    <t>117618008</t>
  </si>
  <si>
    <t>29/10/2000</t>
  </si>
  <si>
    <t>110318059</t>
  </si>
  <si>
    <t>Võ Hoàng</t>
  </si>
  <si>
    <t>28/11/2000</t>
  </si>
  <si>
    <t>110318061</t>
  </si>
  <si>
    <t>04/08/1999</t>
  </si>
  <si>
    <t>110318062</t>
  </si>
  <si>
    <t>Kim Ngọc Thu</t>
  </si>
  <si>
    <t>14/02/2000</t>
  </si>
  <si>
    <t>110318068</t>
  </si>
  <si>
    <t>31/07/1998</t>
  </si>
  <si>
    <t>110318058</t>
  </si>
  <si>
    <t>Lâm Khánh</t>
  </si>
  <si>
    <t>11/07/2000</t>
  </si>
  <si>
    <t>110318072</t>
  </si>
  <si>
    <t>Ôn Đan</t>
  </si>
  <si>
    <t>07/01/2000</t>
  </si>
  <si>
    <t>110318074</t>
  </si>
  <si>
    <t>13/08/2000</t>
  </si>
  <si>
    <t>Danh sách trên có 49 sinh viên</t>
  </si>
  <si>
    <t>Lớp phó</t>
  </si>
  <si>
    <t>Bí thư</t>
  </si>
  <si>
    <t>Ủy viên</t>
  </si>
  <si>
    <t>Lớp trưởng</t>
  </si>
  <si>
    <t>Phó bí thư</t>
  </si>
  <si>
    <t>Châu Nhật</t>
  </si>
  <si>
    <t>GKK GCN, KH</t>
  </si>
  <si>
    <t>Dương Mỹ</t>
  </si>
  <si>
    <t>DSĐK, KH</t>
  </si>
  <si>
    <t>Huỳnh Trúc</t>
  </si>
  <si>
    <t>KH, GCN
DSĐK</t>
  </si>
  <si>
    <t>Kim Thế</t>
  </si>
  <si>
    <t>Nghỉ</t>
  </si>
  <si>
    <t>Kim Thị Na</t>
  </si>
  <si>
    <t>Rinh</t>
  </si>
  <si>
    <t>Lâm Thị Trúc</t>
  </si>
  <si>
    <t>Lý Vũ</t>
  </si>
  <si>
    <t>DSĐK,GCN,KH</t>
  </si>
  <si>
    <t>Nguyễn Lê Thảo</t>
  </si>
  <si>
    <t>Nguyễn Ngọc Thanh</t>
  </si>
  <si>
    <t>TQ,GCN,KH</t>
  </si>
  <si>
    <t xml:space="preserve"> DSĐK</t>
  </si>
  <si>
    <t>Phạm Mỹ</t>
  </si>
  <si>
    <t>Siêm</t>
  </si>
  <si>
    <t>LT, GCN,DSĐK,VPQC</t>
  </si>
  <si>
    <t>LP, DSĐK,VPQC</t>
  </si>
  <si>
    <t>Phan Thị Huỳnh</t>
  </si>
  <si>
    <t>Qúi</t>
  </si>
  <si>
    <t>BT, DSĐK,KH</t>
  </si>
  <si>
    <t>Tạ Đăng</t>
  </si>
  <si>
    <t>DSĐK</t>
  </si>
  <si>
    <t>Thạch Oanh</t>
  </si>
  <si>
    <t>Thone</t>
  </si>
  <si>
    <t>Ry</t>
  </si>
  <si>
    <t>UV, DSĐK, KH</t>
  </si>
  <si>
    <t>DSTG, GXN, CN</t>
  </si>
  <si>
    <t>Võ Bích</t>
  </si>
  <si>
    <t>Võ Đan</t>
  </si>
  <si>
    <t>Hạ</t>
  </si>
  <si>
    <t>DSTD,KH</t>
  </si>
  <si>
    <t>Danh sách trên có 23 sinh viên</t>
  </si>
  <si>
    <t>DSĐK,GCN</t>
  </si>
  <si>
    <t>BT, GK</t>
  </si>
  <si>
    <t>CC,UV</t>
  </si>
  <si>
    <t>CC</t>
  </si>
  <si>
    <t>DS,GK</t>
  </si>
  <si>
    <t xml:space="preserve">  PBT,CC</t>
  </si>
  <si>
    <t>CC,DS,CN,GK</t>
  </si>
  <si>
    <t>DS,UV</t>
  </si>
  <si>
    <t>Thủ quĩ</t>
  </si>
  <si>
    <t>L.phó,CC</t>
  </si>
  <si>
    <t xml:space="preserve">Trà Phương </t>
  </si>
  <si>
    <t>Hảo</t>
  </si>
  <si>
    <t>Nữ</t>
  </si>
  <si>
    <t xml:space="preserve">Thạch Sa </t>
  </si>
  <si>
    <t>Nguyễn Thanh</t>
  </si>
  <si>
    <t>Võ Phát</t>
  </si>
  <si>
    <t>Trí</t>
  </si>
  <si>
    <t>114718002</t>
  </si>
  <si>
    <t>Sơn Thị Mỹ</t>
  </si>
  <si>
    <t>06/10/2000</t>
  </si>
  <si>
    <t>114718005</t>
  </si>
  <si>
    <t>Thạch Đức</t>
  </si>
  <si>
    <t>07/02/2000</t>
  </si>
  <si>
    <t>114718029</t>
  </si>
  <si>
    <t>Diệp Phước</t>
  </si>
  <si>
    <t>25/12/2000</t>
  </si>
  <si>
    <t>116718068</t>
  </si>
  <si>
    <t>10/12/2000</t>
  </si>
  <si>
    <t>114718055</t>
  </si>
  <si>
    <t>19/01/1999</t>
  </si>
  <si>
    <t>114718056</t>
  </si>
  <si>
    <t>26/02/1999</t>
  </si>
  <si>
    <t>114718004</t>
  </si>
  <si>
    <t>Sơn Thị Trân</t>
  </si>
  <si>
    <t>15/09/2000</t>
  </si>
  <si>
    <t>114718008</t>
  </si>
  <si>
    <t>26/04/1994</t>
  </si>
  <si>
    <t>114718009</t>
  </si>
  <si>
    <t>16/01/2000</t>
  </si>
  <si>
    <t>114718012</t>
  </si>
  <si>
    <t>Trần Thị Diệp</t>
  </si>
  <si>
    <t>21/03/2000</t>
  </si>
  <si>
    <t>114718016</t>
  </si>
  <si>
    <t>Nguyễn Mỹ Ánh</t>
  </si>
  <si>
    <t>114718019</t>
  </si>
  <si>
    <t>Lương Thành</t>
  </si>
  <si>
    <t>16/05/2000</t>
  </si>
  <si>
    <t>114718021</t>
  </si>
  <si>
    <t>Trì Thị Rằng</t>
  </si>
  <si>
    <t>Sây</t>
  </si>
  <si>
    <t>01/04/2000</t>
  </si>
  <si>
    <t>114718022</t>
  </si>
  <si>
    <t>Ngô Thị Thúy</t>
  </si>
  <si>
    <t>12/11/2000</t>
  </si>
  <si>
    <t>114718023</t>
  </si>
  <si>
    <t>Ngô Trần Chí</t>
  </si>
  <si>
    <t>26/02/2000</t>
  </si>
  <si>
    <t>114718024</t>
  </si>
  <si>
    <t>Thạch Thị Bảo</t>
  </si>
  <si>
    <t>Xuyên</t>
  </si>
  <si>
    <t>114717014</t>
  </si>
  <si>
    <t>26/08/1999</t>
  </si>
  <si>
    <t>114718041</t>
  </si>
  <si>
    <t>Phạm Nhựt</t>
  </si>
  <si>
    <t>10/04/1999</t>
  </si>
  <si>
    <t>114718042</t>
  </si>
  <si>
    <t>Lương Thị Ngọc</t>
  </si>
  <si>
    <t>Đáng</t>
  </si>
  <si>
    <t>25/08/2000</t>
  </si>
  <si>
    <t>114718045</t>
  </si>
  <si>
    <t>Trần Anh</t>
  </si>
  <si>
    <t>28/09/1999</t>
  </si>
  <si>
    <t>114718046</t>
  </si>
  <si>
    <t>Cao Đông</t>
  </si>
  <si>
    <t>13/02/2000</t>
  </si>
  <si>
    <t>114718047</t>
  </si>
  <si>
    <t>24/07/2000</t>
  </si>
  <si>
    <t>114718048</t>
  </si>
  <si>
    <t>13/03/2000</t>
  </si>
  <si>
    <t>114718049</t>
  </si>
  <si>
    <t>Trương Thị Kiều</t>
  </si>
  <si>
    <t>22/03/2000</t>
  </si>
  <si>
    <t>114718050</t>
  </si>
  <si>
    <t>13/12/1998</t>
  </si>
  <si>
    <t>114718051</t>
  </si>
  <si>
    <t>Trần Lâm Thế</t>
  </si>
  <si>
    <t>11/04/2000</t>
  </si>
  <si>
    <t>114718027</t>
  </si>
  <si>
    <t>06/04/2000</t>
  </si>
  <si>
    <t>114718030</t>
  </si>
  <si>
    <t>Nguyễn Thùy</t>
  </si>
  <si>
    <t>06/02/2000</t>
  </si>
  <si>
    <t>114718033</t>
  </si>
  <si>
    <t>20/06/2000</t>
  </si>
  <si>
    <t>114718034</t>
  </si>
  <si>
    <t>Lê Quỳnh Anh</t>
  </si>
  <si>
    <t>02/08/2000</t>
  </si>
  <si>
    <t>UV BCH</t>
  </si>
  <si>
    <t>114718035</t>
  </si>
  <si>
    <t>Sắc</t>
  </si>
  <si>
    <t>114718043</t>
  </si>
  <si>
    <t>Bùi Ngọc</t>
  </si>
  <si>
    <t>Đỉnh</t>
  </si>
  <si>
    <t>11/02/2000</t>
  </si>
  <si>
    <t>114718044</t>
  </si>
  <si>
    <t>Dương Văn</t>
  </si>
  <si>
    <t>114718053</t>
  </si>
  <si>
    <t>Huỳnh Bửu</t>
  </si>
  <si>
    <t>11/01/2000</t>
  </si>
  <si>
    <t>114718040</t>
  </si>
  <si>
    <t>Dương Triệu</t>
  </si>
  <si>
    <t>Dĩ</t>
  </si>
  <si>
    <t>08/04/2000</t>
  </si>
  <si>
    <t>114718052</t>
  </si>
  <si>
    <t>18/06/1999</t>
  </si>
  <si>
    <t>Danh sách trên có 36 sinh viên</t>
  </si>
  <si>
    <t>Lớp: DA18NN (ĐH Nông nghiệp 2018)</t>
  </si>
  <si>
    <t>Lớp: DA16KCT ( KỸ THUẬT CÂY TRỒNG năm 2016)</t>
  </si>
  <si>
    <t>Danh sách trên có 28 sinh viên</t>
  </si>
  <si>
    <t>P.BT</t>
  </si>
  <si>
    <t>UDCNTTCB, 1 HĐPT</t>
  </si>
  <si>
    <t>CLB VH-NT TRƯỜNG, SV 5 TỐT, UDCNTTCB, AVA, GK TRƯỜNG, VỀ NGUỒN, MHX, 4 HĐPT</t>
  </si>
  <si>
    <t>CC KHMER 1, AVB</t>
  </si>
  <si>
    <t>AVA, MHX</t>
  </si>
  <si>
    <t>1 HĐPT</t>
  </si>
  <si>
    <t>Nghỉ học</t>
  </si>
  <si>
    <t>AVB, THA</t>
  </si>
  <si>
    <t>LP, 1 HĐPT, MHX</t>
  </si>
  <si>
    <t>PBT, UDCNTTCB, SV 5 TỐT, AVB, HỌC LỚP NT ĐẢNG, MHX, 4 HĐPT</t>
  </si>
  <si>
    <t>AVB, 2 HĐPT</t>
  </si>
  <si>
    <t>UV, 1 HĐPT</t>
  </si>
  <si>
    <t>UV, CHSV TPTV, AVC, 2 HĐPT, MHX</t>
  </si>
  <si>
    <t>18</t>
  </si>
  <si>
    <t>21</t>
  </si>
  <si>
    <t>B1</t>
  </si>
  <si>
    <t>22</t>
  </si>
  <si>
    <t>MHX, 3 HĐPT, 1 CTXH-TT</t>
  </si>
  <si>
    <t>Nguyễn Yến</t>
  </si>
  <si>
    <t>UDCNTTCB, AVA, 2 HĐPT</t>
  </si>
  <si>
    <t>BT, NCKH TRƯỜNG, 1 HĐPT</t>
  </si>
  <si>
    <t>UDCNTTCB, MHX, 1 HĐPT, NCKH TRƯỜNG</t>
  </si>
  <si>
    <t>AVB, UDCNTTCB, 1 HĐPT</t>
  </si>
  <si>
    <t>36</t>
  </si>
  <si>
    <t>CN CLB NCKH, UDCNTTCB, NCKH TRƯỜNG, GK TỈNH, HỌC LỚP ĐV MỚI, SV 5 TỐT, HỌC LỚP BD KT QP-AN, GIẢI 1 KHOA, GIẢI KK TỈNH, AVB, MHX, 1 HĐPT</t>
  </si>
  <si>
    <t>39</t>
  </si>
  <si>
    <t>LT, AVB, 4 HĐPT, 2 CTXH-TT, ĐỘI SVTQ, NCKH TRƯỜNG, MHX</t>
  </si>
  <si>
    <t>MHX, SV 5 TỐT, NCKH TRƯỜNG, UDCNTTCB, AVB, 3 HĐPT</t>
  </si>
  <si>
    <t>NCKH TRƯỜNG, 1 CTXH-TT</t>
  </si>
  <si>
    <t>CLB HMTN, VỀ NGUỒN, CN T/G TÍCH CỰC HĐPT, KH HUYỆN, GK MHX, 2 HĐPT, VỆ SINH MT</t>
  </si>
  <si>
    <t>AVB, 1 HĐPT</t>
  </si>
  <si>
    <t xml:space="preserve">nghỉ </t>
  </si>
  <si>
    <t>HB, RLT</t>
  </si>
  <si>
    <t>bảo lưu</t>
  </si>
  <si>
    <t>chứng nhận</t>
  </si>
  <si>
    <t>P.BTĐ</t>
  </si>
  <si>
    <t xml:space="preserve">LP, tham gia tình nguyện, </t>
  </si>
  <si>
    <t>LT, B ngoai ngu</t>
  </si>
  <si>
    <t>UV đoàn Khoa,</t>
  </si>
  <si>
    <t>B ngoai ngu</t>
  </si>
  <si>
    <t>tin hoc cb</t>
  </si>
  <si>
    <t>hội viên</t>
  </si>
  <si>
    <t>GK học tập, tham gia CLB
thi olympic, HV</t>
  </si>
  <si>
    <t>thủ quỹ</t>
  </si>
  <si>
    <t>BTĐ lớp</t>
  </si>
  <si>
    <t>Trà Vinh, ngày 01 tháng 7 năm 2019</t>
  </si>
  <si>
    <t>Lớp: DA17CNTP ( Đại học Công nghệ thực phẩm năm 2017)</t>
  </si>
  <si>
    <t xml:space="preserve">Lâm thị Mai </t>
  </si>
  <si>
    <t>Tham gia công trình thanh niên, thăm mẹ VNAH, lao động cho khoa, giao lưu văn hóa V-N, tham gia tư vấn sức khỏe sinh sản, khảo sát onl, về nguồn, hội trại.</t>
  </si>
  <si>
    <t>Lao động cho phường 5,6, tham gia câu lạc bộ bóng đá, công trình thanh niên, thăm mẹ VNAH, chạy việt dã, hiến máu, tiếp sức mùa thi, về nguồn, khảo sat onl, thanh niên khỏe, hội trại, lớp trưởng.</t>
  </si>
  <si>
    <t>Trần Thị Thảo</t>
  </si>
  <si>
    <t>Lao động cấp khoa, hội trại, công trình thanh niên, thăm mẹ VNAH, về nguồn phường 6, giao lưu văn hóa V-N, khảo sát onl.</t>
  </si>
  <si>
    <t>Công trình thanh niên, về nguồn phường 6, hội trại, thăm mẹ VNAH, tư vấn sức khỏe sinh sản, về nguồn, khảo sát onl.</t>
  </si>
  <si>
    <t>Hà Thị Cẩm</t>
  </si>
  <si>
    <t>Lao động cấp khoa, SV chi hội trà cú, thăm mẹ VNAH, công trình thanh niên, về nguồn phường 6, lớp phó đời sống, tư vấn sinh sản, chạy thể lực, tham gia tọa đàm biến đổi khí hậu, khảo sát onl.</t>
  </si>
  <si>
    <t>Tham gia tiếp sức mùa thi, tham gia chuyên đề về nghệ thuật thư pháp, về nguồn, dự hội thảo du học chân trời chấp cánh ước mơ, dự tư vấn tâm lý stress, giao lưu văn hóa V-N, dự ngày lễ triển lãm sách, chuyến dịch giờ trái đất, câu lạc bộ nghiên cứu khoa học, khảo sát onl.</t>
  </si>
  <si>
    <t>Kiên Bích</t>
  </si>
  <si>
    <t>Công trình thanh niên, hội trại, thăm mẹ VNAH, . tham gia chuyên đề về nghệ thuật thư pháp, chấp hành nghiêm túc nội quy nhà trường, khảo sát onl.</t>
  </si>
  <si>
    <t>Công trình thanh niên, cỗ vũ hùng biện, thăm mẹ VNAH, khảo sát onl, chấp hành nghiêm túc nội quy nhà trường.</t>
  </si>
  <si>
    <t>Lê Thị Bích</t>
  </si>
  <si>
    <t>khảo xát onl, công trình thanh niên, thăm mẹ VNAH, chấp hành nội quy nhà trường.</t>
  </si>
  <si>
    <t>Lớp phó, giao lưu văn hóa V-N, quản lý stress, công trình thanh niên, thăm mẹ VNAH, về nguồn, chấp hành nội quy nhà trường,  khảo sát onl., hội trại.</t>
  </si>
  <si>
    <t>Lao động cho khoa, CHSV Liên tỉnh, thăm mẹ VNAH, về nguồn, ủy viên, giao lưu văn hóa V-N, cỗ vũ hùng biện, tạo đàm tỉnh, chứng chỉ av, hội trại, khảo sát onl.</t>
  </si>
  <si>
    <t>Chăm</t>
  </si>
  <si>
    <t>Về nguồn, lđ khoa, công trình thanh niên, giao lưu V-N, hội trại, khảo sát onl</t>
  </si>
  <si>
    <t>Huỳnh Thị Nhã</t>
  </si>
  <si>
    <t>Thăm mẹ VNAH, công trình thanh niên, khảo sát onl, chấp hành nội quy nhà trường, hội trại.</t>
  </si>
  <si>
    <t>Tạ Thị Thu</t>
  </si>
  <si>
    <t>Thăm mẹ VNAH, gaio lưu V-N, hội trại, khảo sát onl, chấp hành nội quy nhà trường.</t>
  </si>
  <si>
    <t>Lữ Nhật</t>
  </si>
  <si>
    <t>khảo xát onl, công trình thanh niên, thăm mẹ VNAH, chấp hành nội quy nhà trường,lđ khoa, tham gia câu lạc bộ việt làm, tha gia hoạt động giờ trái đất, hoàn thành công tác đoàn, về nguồn, toa đàm lãnh dạo tỉnh, bí thư, thi hùng biện.</t>
  </si>
  <si>
    <t>Khảo sát onl, thăm mẹ VNAH, phó bi thư, cỗ vũ hùng biện, công trình thanh niên, hội trại, hoàn thành nhiêm vụ công tác đoàn,về nguồn, kể chuyện tấm gương đạo đức HCM</t>
  </si>
  <si>
    <t>Trang Mỹ</t>
  </si>
  <si>
    <t>Khảo sát onl, thăm mẹ VNAH, công trình thanh niên, hội trại, giao lưu V-N, tọa đàm stress, tu vấn sức khỏe sinh sản.</t>
  </si>
  <si>
    <t>Đầy</t>
  </si>
  <si>
    <t>Hội trại, công trình thanh niên, thăm mẹ VNAH, về nguồn, khảo sát onl, chấp hành nội quy nhà trường.</t>
  </si>
  <si>
    <t>Trần Gia</t>
  </si>
  <si>
    <t>Công trình thanh niên, hội trại, thăm mẹ VNAH, chấp hành nghiêm túc nội quy nhà trườn, giao lưu văn hóa V-N, khảo sát onl.</t>
  </si>
  <si>
    <t>Công trình thanh niên, hội trại, thăm mẹ VNAH, giao lưu V-N, khảo sát onl, chấp hành nội quy nhà trường.</t>
  </si>
  <si>
    <t>Phạm Thị Thanh</t>
  </si>
  <si>
    <t>Thoảng</t>
  </si>
  <si>
    <t>Công trình thanh nien , thăm mẹ VNAH, khảo sát onl, hội trại.</t>
  </si>
  <si>
    <t>Trần Thị Thanh</t>
  </si>
  <si>
    <t>Giao lưu văn hóa V-N, khảo sát onl, hội trại, chấp hành nội quy nhà trường, thăm mẹ VNAH.</t>
  </si>
  <si>
    <t>Hồ Phạm Bảo</t>
  </si>
  <si>
    <t>Hội trại, công trình thanh niên, thăm mẹ VNAH,khảo sát onl, chấp hành nội quy nhà trường.</t>
  </si>
  <si>
    <t>Khảo sát onl, chứng chỉ tin học, hội trại, về nguồn, hiến máu, tư vấn sức khỏe sinh sản, lđ khoa, kể chuyện tấm gương đạo đức HCM, cỗ vũ hùng biện.</t>
  </si>
  <si>
    <t>Danh sách trên có 24 sinh viên</t>
  </si>
  <si>
    <t>Tên lớp: Công nghệ thực phẩm; Bậc đào tạo: Đại học (Mã lớp: DA18CNTP)</t>
  </si>
  <si>
    <t>116218062</t>
  </si>
  <si>
    <t>Nguyễn Thiện</t>
  </si>
  <si>
    <t>01/01/1999</t>
  </si>
  <si>
    <t>116218001</t>
  </si>
  <si>
    <t>116218002</t>
  </si>
  <si>
    <t>Hồ Thị Mỹ</t>
  </si>
  <si>
    <t>06/05/2000</t>
  </si>
  <si>
    <t>116218004</t>
  </si>
  <si>
    <t>26/10/2000</t>
  </si>
  <si>
    <t>116218009</t>
  </si>
  <si>
    <t>Thạch Út</t>
  </si>
  <si>
    <t>Mây</t>
  </si>
  <si>
    <t>09/10/1998</t>
  </si>
  <si>
    <t>116218010</t>
  </si>
  <si>
    <t>Lâm Thị Kim</t>
  </si>
  <si>
    <t>30/04/2000</t>
  </si>
  <si>
    <t>116218011</t>
  </si>
  <si>
    <t>116218014</t>
  </si>
  <si>
    <t>Tỉnh</t>
  </si>
  <si>
    <t>20/08/2000</t>
  </si>
  <si>
    <t>116218023</t>
  </si>
  <si>
    <t>Phạm Hoàn Mai</t>
  </si>
  <si>
    <t>12/03/2000</t>
  </si>
  <si>
    <t>116218024</t>
  </si>
  <si>
    <t>Vinh</t>
  </si>
  <si>
    <t>19/10/2000</t>
  </si>
  <si>
    <t>116218013</t>
  </si>
  <si>
    <t>Tạ Thị Thủy</t>
  </si>
  <si>
    <t>03/04/2000</t>
  </si>
  <si>
    <t>116218057</t>
  </si>
  <si>
    <t>Nguyễn Thị Anh</t>
  </si>
  <si>
    <t>08/09/1999</t>
  </si>
  <si>
    <t>116218032</t>
  </si>
  <si>
    <t>Lê Thị Lệ</t>
  </si>
  <si>
    <t>21/02/2000</t>
  </si>
  <si>
    <t>116218045</t>
  </si>
  <si>
    <t>Dương Thị Yến</t>
  </si>
  <si>
    <t>116218051</t>
  </si>
  <si>
    <t>Hồng Phúc</t>
  </si>
  <si>
    <t>05/03/2000</t>
  </si>
  <si>
    <t>116218026</t>
  </si>
  <si>
    <t>Nguyễn Hùng</t>
  </si>
  <si>
    <t>22/10/2000</t>
  </si>
  <si>
    <t>116218040</t>
  </si>
  <si>
    <t>Nguyễn Ngọc Diễm</t>
  </si>
  <si>
    <t>04/05/2000</t>
  </si>
  <si>
    <t>116218061</t>
  </si>
  <si>
    <t>Đỗ Thị Tuyết</t>
  </si>
  <si>
    <t>15/05/1999</t>
  </si>
  <si>
    <t>116218058</t>
  </si>
  <si>
    <t>Hà Thị Diễm</t>
  </si>
  <si>
    <t>116218059</t>
  </si>
  <si>
    <t>Rát</t>
  </si>
  <si>
    <t>14/12/2000</t>
  </si>
  <si>
    <t>116218060</t>
  </si>
  <si>
    <t>Huỳnh Văn</t>
  </si>
  <si>
    <t>15/04/1999</t>
  </si>
  <si>
    <t>Danh sách trên có 21 sinh viên</t>
  </si>
  <si>
    <t>TRUNG TÂM CNSH</t>
  </si>
  <si>
    <t>Tên lớp: Công nghệ sinh học; Bậc đào tạo: Đại học (Mã lớp: DA18CNSH)</t>
  </si>
  <si>
    <t>117718010</t>
  </si>
  <si>
    <t>21/06/2000</t>
  </si>
  <si>
    <t>116718003</t>
  </si>
  <si>
    <t>23/04/2000</t>
  </si>
  <si>
    <t>117718003</t>
  </si>
  <si>
    <t>Châu Tiểu</t>
  </si>
  <si>
    <t>Kì</t>
  </si>
  <si>
    <t>24/03/2000</t>
  </si>
  <si>
    <t>116718006</t>
  </si>
  <si>
    <t>Liểu</t>
  </si>
  <si>
    <t>06/12/2000</t>
  </si>
  <si>
    <t>117718016</t>
  </si>
  <si>
    <t>Mỹ</t>
  </si>
  <si>
    <t>21/07/2000</t>
  </si>
  <si>
    <t>117718022</t>
  </si>
  <si>
    <t>Nâu</t>
  </si>
  <si>
    <t>117718001</t>
  </si>
  <si>
    <t>Đỗ Thị Thúy</t>
  </si>
  <si>
    <t>24/05/2000</t>
  </si>
  <si>
    <t>117718023</t>
  </si>
  <si>
    <t>Quyền</t>
  </si>
  <si>
    <t>25/07/2000</t>
  </si>
  <si>
    <t>117718009</t>
  </si>
  <si>
    <t>Phục lục 2</t>
  </si>
  <si>
    <t>Trà Vinh, ngày         tháng       năm 2018</t>
  </si>
  <si>
    <t xml:space="preserve">                                                                    Học kỳ: II ; Năm học: 2018-2019</t>
  </si>
  <si>
    <t xml:space="preserve">                                                                    Tên lớp:  Kỹ thuật môi trường; Bậc đào tạo: Đại học (Mã lớp: DA17KTMT)</t>
  </si>
  <si>
    <t xml:space="preserve">                                                                    Khóa: 2017; Hệ đào tạo: Chính quy</t>
  </si>
  <si>
    <t>116717001</t>
  </si>
  <si>
    <t>16/02/1999</t>
  </si>
  <si>
    <t>116717003</t>
  </si>
  <si>
    <t>Phan Thị Ngọc</t>
  </si>
  <si>
    <t>20/05/1998</t>
  </si>
  <si>
    <t>Đã nghĩ</t>
  </si>
  <si>
    <t>116717005</t>
  </si>
  <si>
    <t>Lê Ngọc Huy</t>
  </si>
  <si>
    <t>09/08/1999</t>
  </si>
  <si>
    <t>116717029</t>
  </si>
  <si>
    <t>Lê Hà Phương</t>
  </si>
  <si>
    <t>30/01/1999</t>
  </si>
  <si>
    <t>Uỷ viên</t>
  </si>
  <si>
    <t>116717006</t>
  </si>
  <si>
    <t>Võ Duy</t>
  </si>
  <si>
    <t>12/08/1999</t>
  </si>
  <si>
    <t>116717007</t>
  </si>
  <si>
    <t>13/09/1999</t>
  </si>
  <si>
    <t>116717008</t>
  </si>
  <si>
    <t>Lâm Tuấn</t>
  </si>
  <si>
    <t>09/03/1999</t>
  </si>
  <si>
    <t>116717009</t>
  </si>
  <si>
    <t>19/07/1999</t>
  </si>
  <si>
    <t>116717025</t>
  </si>
  <si>
    <t>Khưu Trọng</t>
  </si>
  <si>
    <t>05/12/1999</t>
  </si>
  <si>
    <t>116717014</t>
  </si>
  <si>
    <t>Lâm Thị Thảo</t>
  </si>
  <si>
    <t>10/06/1999</t>
  </si>
  <si>
    <t>116717026</t>
  </si>
  <si>
    <t>10/09/1999</t>
  </si>
  <si>
    <t>116717023</t>
  </si>
  <si>
    <t>Ngô Minh Đức</t>
  </si>
  <si>
    <t>10/02/1999</t>
  </si>
  <si>
    <t>116717027</t>
  </si>
  <si>
    <t>Trần Nguyên</t>
  </si>
  <si>
    <t>29/05/1999</t>
  </si>
  <si>
    <t>116717031</t>
  </si>
  <si>
    <t>Lê Minh</t>
  </si>
  <si>
    <t>11/07/1999</t>
  </si>
  <si>
    <t>116717028</t>
  </si>
  <si>
    <t>Phan Thị Bé</t>
  </si>
  <si>
    <t>13/04/1999</t>
  </si>
  <si>
    <t>116717017</t>
  </si>
  <si>
    <t>Bùi Yến</t>
  </si>
  <si>
    <t>04/09/1999</t>
  </si>
  <si>
    <t>116717030</t>
  </si>
  <si>
    <t>Trà</t>
  </si>
  <si>
    <t>31/07/1999</t>
  </si>
  <si>
    <t>116717019</t>
  </si>
  <si>
    <t>Phạm Thị Huyền</t>
  </si>
  <si>
    <t>23/09/1999</t>
  </si>
  <si>
    <t>116717020</t>
  </si>
  <si>
    <t>Nguyễn Đặng Minh</t>
  </si>
  <si>
    <t>29/01/1999</t>
  </si>
  <si>
    <t>UVTV đoàn khoa</t>
  </si>
  <si>
    <t>116717021</t>
  </si>
  <si>
    <t>Phan Ngọc</t>
  </si>
  <si>
    <t>04/06/1998</t>
  </si>
  <si>
    <t>116717022</t>
  </si>
  <si>
    <t>Bùi Thị Phương</t>
  </si>
  <si>
    <t>Học kỳ: I ; Năm học: 2018 - 2019</t>
  </si>
  <si>
    <t>Tên lớp:  Thú y A; Bậc đào tạo: Đại học (Mã lớp: DA18TYA)</t>
  </si>
  <si>
    <t>111318008</t>
  </si>
  <si>
    <t>Nguyễn Thái</t>
  </si>
  <si>
    <t>111318009</t>
  </si>
  <si>
    <t>Triệu Quốc</t>
  </si>
  <si>
    <t>19/07/2000</t>
  </si>
  <si>
    <t>111318011</t>
  </si>
  <si>
    <t>Bùi Phương</t>
  </si>
  <si>
    <t>26/08/2000</t>
  </si>
  <si>
    <t>111318012</t>
  </si>
  <si>
    <t>Bửu</t>
  </si>
  <si>
    <t>111318015</t>
  </si>
  <si>
    <t>Lâm Thị Mỹ</t>
  </si>
  <si>
    <t>Diệu</t>
  </si>
  <si>
    <t>24/04/2000</t>
  </si>
  <si>
    <t>111318018</t>
  </si>
  <si>
    <t>111318025</t>
  </si>
  <si>
    <t>111318026</t>
  </si>
  <si>
    <t>111318027</t>
  </si>
  <si>
    <t>Trầm Anh</t>
  </si>
  <si>
    <t>15/01/2000</t>
  </si>
  <si>
    <t>111318029</t>
  </si>
  <si>
    <t>Mai Việt</t>
  </si>
  <si>
    <t>111318031</t>
  </si>
  <si>
    <t>Trần Duy</t>
  </si>
  <si>
    <t>30/06/1999</t>
  </si>
  <si>
    <t>111318035</t>
  </si>
  <si>
    <t>03/05/2000</t>
  </si>
  <si>
    <t>111318036</t>
  </si>
  <si>
    <t>20/04/2000</t>
  </si>
  <si>
    <t>111318039</t>
  </si>
  <si>
    <t>Châu Thị Trà</t>
  </si>
  <si>
    <t>111318040</t>
  </si>
  <si>
    <t>Lý Quốc</t>
  </si>
  <si>
    <t>23/07/2000</t>
  </si>
  <si>
    <t>111318041</t>
  </si>
  <si>
    <t>Phạm Bảo</t>
  </si>
  <si>
    <t>111318045</t>
  </si>
  <si>
    <t>25/02/2000</t>
  </si>
  <si>
    <t>111318046</t>
  </si>
  <si>
    <t>Hồ Nguyễn Hoài</t>
  </si>
  <si>
    <t>111318047</t>
  </si>
  <si>
    <t>Huỳnh Phương</t>
  </si>
  <si>
    <t>31/08/2000</t>
  </si>
  <si>
    <t>111318048</t>
  </si>
  <si>
    <t>Trần Thị Yến</t>
  </si>
  <si>
    <t>13/05/2000</t>
  </si>
  <si>
    <t>111318051</t>
  </si>
  <si>
    <t>Hồ Thị Hồng</t>
  </si>
  <si>
    <t>Son</t>
  </si>
  <si>
    <t>13/10/2000</t>
  </si>
  <si>
    <t>111318052</t>
  </si>
  <si>
    <t>Nguyễn Giang</t>
  </si>
  <si>
    <t>111318053</t>
  </si>
  <si>
    <t>Lê Thành</t>
  </si>
  <si>
    <t>111318054</t>
  </si>
  <si>
    <t>111318055</t>
  </si>
  <si>
    <t>06/06/2000</t>
  </si>
  <si>
    <t>111318056</t>
  </si>
  <si>
    <t>Tô Đình</t>
  </si>
  <si>
    <t>28/04/2000</t>
  </si>
  <si>
    <t>111318057</t>
  </si>
  <si>
    <t>Thạch Rít</t>
  </si>
  <si>
    <t>20/01/2000</t>
  </si>
  <si>
    <t>111318058</t>
  </si>
  <si>
    <t>Lý Minh</t>
  </si>
  <si>
    <t>111318063</t>
  </si>
  <si>
    <t>Vi</t>
  </si>
  <si>
    <t>07/09/2000</t>
  </si>
  <si>
    <t>111318003</t>
  </si>
  <si>
    <t>Thạch Kim</t>
  </si>
  <si>
    <t>01/01/1988</t>
  </si>
  <si>
    <t>111318004</t>
  </si>
  <si>
    <t>15/04/1995</t>
  </si>
  <si>
    <t>111318005</t>
  </si>
  <si>
    <t>Thạch Chanh Sô</t>
  </si>
  <si>
    <t>Phonl</t>
  </si>
  <si>
    <t>12/04/1998</t>
  </si>
  <si>
    <t>111318006</t>
  </si>
  <si>
    <t>Thạch Thị Phách</t>
  </si>
  <si>
    <t>111318070</t>
  </si>
  <si>
    <t>14/11/1999</t>
  </si>
  <si>
    <t>111318077</t>
  </si>
  <si>
    <t>Bùi Trọng</t>
  </si>
  <si>
    <t>22/09/2000</t>
  </si>
  <si>
    <t>111318087</t>
  </si>
  <si>
    <t>Huỳnh Lê Bảo</t>
  </si>
  <si>
    <t>01/11/1999</t>
  </si>
  <si>
    <t>111318081</t>
  </si>
  <si>
    <t>Trịnh Ngọc</t>
  </si>
  <si>
    <t>30/03/2000</t>
  </si>
  <si>
    <t>111318085</t>
  </si>
  <si>
    <t>111318090</t>
  </si>
  <si>
    <t>Nguyễn Khải</t>
  </si>
  <si>
    <t>Nghiêm</t>
  </si>
  <si>
    <t>10/04/2000</t>
  </si>
  <si>
    <t>111318094</t>
  </si>
  <si>
    <t>UVBCH</t>
  </si>
  <si>
    <t>111318099</t>
  </si>
  <si>
    <t>11/11/2000</t>
  </si>
  <si>
    <t>111318110</t>
  </si>
  <si>
    <t>Vương Anh</t>
  </si>
  <si>
    <t>111318111</t>
  </si>
  <si>
    <t>Trần Bảo</t>
  </si>
  <si>
    <t>14/10/2000</t>
  </si>
  <si>
    <t>111318113</t>
  </si>
  <si>
    <t>Võ Trần Phương</t>
  </si>
  <si>
    <t>22/07/2000</t>
  </si>
  <si>
    <t>111318068</t>
  </si>
  <si>
    <t>Lê Thị Phước</t>
  </si>
  <si>
    <t>06/02/1999</t>
  </si>
  <si>
    <t>111318103</t>
  </si>
  <si>
    <t>Thái Thiên</t>
  </si>
  <si>
    <t>Tử</t>
  </si>
  <si>
    <t>18/06/2000</t>
  </si>
  <si>
    <t>Danh sách trên có 46 sinh viên</t>
  </si>
  <si>
    <t>Lớp: DA17TS (Đại học Thủy sản 2017)</t>
  </si>
  <si>
    <t>Học kỳ: II; Năm học: 2018-2019</t>
  </si>
  <si>
    <t>Lớp: CA17DTY ( Cao đẳng Dịch vụ thú y năm 2017)</t>
  </si>
  <si>
    <t>Võ Phạm Quốc</t>
  </si>
  <si>
    <t>30/6/1999</t>
  </si>
  <si>
    <t>Lâm Thị Ngọc</t>
  </si>
  <si>
    <t xml:space="preserve">Lê Công </t>
  </si>
  <si>
    <t>27/8/1998</t>
  </si>
  <si>
    <t>Nguyễn Văn Sỉ</t>
  </si>
  <si>
    <t>Lâm</t>
  </si>
  <si>
    <t>Lâu</t>
  </si>
  <si>
    <t>21/9/1999</t>
  </si>
  <si>
    <t>Lê Hùng</t>
  </si>
  <si>
    <t>Lên</t>
  </si>
  <si>
    <t>Huỳnh Thị Hồng</t>
  </si>
  <si>
    <t>30/9/1999</t>
  </si>
  <si>
    <t>Mai Như</t>
  </si>
  <si>
    <t>Nghỉ luôn</t>
  </si>
  <si>
    <t>Lê Nhựt</t>
  </si>
  <si>
    <t xml:space="preserve">Nguyễn Chí </t>
  </si>
  <si>
    <t>Tánh</t>
  </si>
  <si>
    <t>19/11/1999</t>
  </si>
  <si>
    <t>Trương Quốc</t>
  </si>
  <si>
    <t>26/10/1999</t>
  </si>
  <si>
    <t>Mai Ánh</t>
  </si>
  <si>
    <t>Vanh</t>
  </si>
  <si>
    <t xml:space="preserve">Trương Nhựt </t>
  </si>
  <si>
    <t>Bằng</t>
  </si>
  <si>
    <t>30/10/1999</t>
  </si>
  <si>
    <t>Vương Tấn</t>
  </si>
  <si>
    <t>18/7/1999</t>
  </si>
  <si>
    <t>KHOA NÔNG NGHIỆP - THỦY SẢN</t>
  </si>
  <si>
    <t>Trà Vinh, ngày         tháng         năm 2019</t>
  </si>
  <si>
    <t>Học kỳ: II ; Năm học: 2018 - 2019</t>
  </si>
  <si>
    <t>Lớp: DA16TYB (Đại học thú y khóa 2016 - Co-op)</t>
  </si>
  <si>
    <t xml:space="preserve">Đặng Ngọc Lan </t>
  </si>
  <si>
    <t xml:space="preserve">Anh </t>
  </si>
  <si>
    <t>Trần Lữ Hoàng</t>
  </si>
  <si>
    <t xml:space="preserve">Huỳnh Tấn </t>
  </si>
  <si>
    <t xml:space="preserve">Biên </t>
  </si>
  <si>
    <t xml:space="preserve">Trần  Su </t>
  </si>
  <si>
    <t xml:space="preserve">Cơ </t>
  </si>
  <si>
    <t xml:space="preserve">Cường </t>
  </si>
  <si>
    <t xml:space="preserve">Danh </t>
  </si>
  <si>
    <t>17/10/1998</t>
  </si>
  <si>
    <t xml:space="preserve">Thạch Thành </t>
  </si>
  <si>
    <t>28/02/1998</t>
  </si>
  <si>
    <t>Đỗ Hoàng Hải</t>
  </si>
  <si>
    <t xml:space="preserve">Dương </t>
  </si>
  <si>
    <t xml:space="preserve">Phan Hải </t>
  </si>
  <si>
    <t xml:space="preserve">Phạm Khánh </t>
  </si>
  <si>
    <t>17/08/1998</t>
  </si>
  <si>
    <t xml:space="preserve">Từ Phương </t>
  </si>
  <si>
    <t>26/06/1997</t>
  </si>
  <si>
    <t>Vũ Thị Thu</t>
  </si>
  <si>
    <t xml:space="preserve">Hậu </t>
  </si>
  <si>
    <t xml:space="preserve">Lê Nhật </t>
  </si>
  <si>
    <t xml:space="preserve">Hoàng </t>
  </si>
  <si>
    <t>Hồ Phi</t>
  </si>
  <si>
    <t xml:space="preserve">Hùng </t>
  </si>
  <si>
    <t xml:space="preserve">Trần Các </t>
  </si>
  <si>
    <t xml:space="preserve">Hữu </t>
  </si>
  <si>
    <t xml:space="preserve">Nguyễn Hướng </t>
  </si>
  <si>
    <t>28/05/1998</t>
  </si>
  <si>
    <t xml:space="preserve">Thái Thị Như </t>
  </si>
  <si>
    <t xml:space="preserve">Lê Minh </t>
  </si>
  <si>
    <t>17/7/1998</t>
  </si>
  <si>
    <t xml:space="preserve">Bùi Văn </t>
  </si>
  <si>
    <t xml:space="preserve">Khang </t>
  </si>
  <si>
    <t>Bùi Quốc</t>
  </si>
  <si>
    <t xml:space="preserve">Lê Đoàn Quốc </t>
  </si>
  <si>
    <t>20/11/1998</t>
  </si>
  <si>
    <t xml:space="preserve">Nguyễn  Thủ </t>
  </si>
  <si>
    <t xml:space="preserve">Khoa </t>
  </si>
  <si>
    <t>Nguyễn Huỳnh Tuấn</t>
  </si>
  <si>
    <t xml:space="preserve">Kiệt </t>
  </si>
  <si>
    <t>Trần Thi Thùy</t>
  </si>
  <si>
    <t>Võ Thị Thùy</t>
  </si>
  <si>
    <t xml:space="preserve">Nguyễn Vũ </t>
  </si>
  <si>
    <t xml:space="preserve">Luân </t>
  </si>
  <si>
    <t>15/12/1996</t>
  </si>
  <si>
    <t xml:space="preserve">Thạch Thị Ngọc </t>
  </si>
  <si>
    <t>24/2/1998</t>
  </si>
  <si>
    <t xml:space="preserve">Bùi Anh </t>
  </si>
  <si>
    <t>30/8/1998</t>
  </si>
  <si>
    <t xml:space="preserve">Nhật </t>
  </si>
  <si>
    <t>30/4/1998</t>
  </si>
  <si>
    <t xml:space="preserve">Nguyễn Thái </t>
  </si>
  <si>
    <t>24/6/1998</t>
  </si>
  <si>
    <t xml:space="preserve">Trịnh Dương </t>
  </si>
  <si>
    <t>DươngMinh</t>
  </si>
  <si>
    <t xml:space="preserve">Nhựt </t>
  </si>
  <si>
    <t xml:space="preserve">Quang </t>
  </si>
  <si>
    <t>19/9/1998</t>
  </si>
  <si>
    <t xml:space="preserve">Keo Som </t>
  </si>
  <si>
    <t xml:space="preserve">Quảng Trọng </t>
  </si>
  <si>
    <t xml:space="preserve">Sang </t>
  </si>
  <si>
    <t>27/7/1997</t>
  </si>
  <si>
    <t xml:space="preserve">Kim </t>
  </si>
  <si>
    <t xml:space="preserve">Siêng </t>
  </si>
  <si>
    <t xml:space="preserve">Lâm Tuấn </t>
  </si>
  <si>
    <t xml:space="preserve">Thanh </t>
  </si>
  <si>
    <t>24/10/1998</t>
  </si>
  <si>
    <t xml:space="preserve">Bùi Trường </t>
  </si>
  <si>
    <t xml:space="preserve">Thịnh </t>
  </si>
  <si>
    <t xml:space="preserve">Đinh Gia </t>
  </si>
  <si>
    <t>18/7/1998</t>
  </si>
  <si>
    <t xml:space="preserve">Đăng Hoàng Công </t>
  </si>
  <si>
    <t>Đặng Hiếu</t>
  </si>
  <si>
    <t xml:space="preserve"> Thịnh</t>
  </si>
  <si>
    <t xml:space="preserve">Nguyễn Lê Hoài </t>
  </si>
  <si>
    <t>22/7/1997</t>
  </si>
  <si>
    <t xml:space="preserve">Võ Huỳnh Anh </t>
  </si>
  <si>
    <t>Trần Thi Anh</t>
  </si>
  <si>
    <t>21/8/1998</t>
  </si>
  <si>
    <t xml:space="preserve">Bùi Hoài </t>
  </si>
  <si>
    <t>Phan Hoài</t>
  </si>
  <si>
    <t>19/1/1998</t>
  </si>
  <si>
    <t xml:space="preserve">Võ Thị  Thủy </t>
  </si>
  <si>
    <t>17/9/1998</t>
  </si>
  <si>
    <t>Tràn Thị Cẩm</t>
  </si>
  <si>
    <t>13/6/1998</t>
  </si>
  <si>
    <t xml:space="preserve">Nguyễn Huữ </t>
  </si>
  <si>
    <t>30/11/1997</t>
  </si>
  <si>
    <t xml:space="preserve">Võ Minh </t>
  </si>
  <si>
    <t>15/1/1998</t>
  </si>
  <si>
    <t>28/1/1998</t>
  </si>
  <si>
    <t xml:space="preserve">Thạch </t>
  </si>
  <si>
    <t>Ươne</t>
  </si>
  <si>
    <t>1//1/1997</t>
  </si>
  <si>
    <t>22/9/1998</t>
  </si>
  <si>
    <t>Bùi Thanh</t>
  </si>
  <si>
    <t>Trần Ngọc</t>
  </si>
  <si>
    <t>23/11/1997</t>
  </si>
  <si>
    <t xml:space="preserve"> Ri</t>
  </si>
  <si>
    <t>Danh sách trên có: 75 sinh viên</t>
  </si>
  <si>
    <t xml:space="preserve">                                                                Học kỳ:   II  ; Năm học: 2018 - 2019</t>
  </si>
  <si>
    <t xml:space="preserve">                                                               Tên lớp:  Thủy sản; Bậc đào tạo: Đại học (Mã lớp: DA16TS)</t>
  </si>
  <si>
    <t xml:space="preserve">                                                               Khóa: 2016; Hệ đào tạo: Chính quy</t>
  </si>
  <si>
    <t>UV.BCH</t>
  </si>
  <si>
    <t>nghỉ</t>
  </si>
  <si>
    <t>vắng</t>
  </si>
  <si>
    <t>110317002</t>
  </si>
  <si>
    <t>Huỳnh Thị Lan</t>
  </si>
  <si>
    <t>110317001</t>
  </si>
  <si>
    <t>110317003</t>
  </si>
  <si>
    <t>Trương Hữu</t>
  </si>
  <si>
    <t>110317041</t>
  </si>
  <si>
    <t>Nguyễn Trần</t>
  </si>
  <si>
    <t>110317004</t>
  </si>
  <si>
    <t>Phạm Minh</t>
  </si>
  <si>
    <t>110317006</t>
  </si>
  <si>
    <t>110317007</t>
  </si>
  <si>
    <t>110317008</t>
  </si>
  <si>
    <t>Tô Hoàng</t>
  </si>
  <si>
    <t>110317010</t>
  </si>
  <si>
    <t>Ngô Tấn</t>
  </si>
  <si>
    <t>110317011</t>
  </si>
  <si>
    <t>Lê Đình Duy</t>
  </si>
  <si>
    <t>110317012</t>
  </si>
  <si>
    <t>Kiên</t>
  </si>
  <si>
    <t>110317043</t>
  </si>
  <si>
    <t>Lê Thái Nhựt</t>
  </si>
  <si>
    <t>110317015</t>
  </si>
  <si>
    <t>110317022</t>
  </si>
  <si>
    <t>110317044</t>
  </si>
  <si>
    <t>110317037</t>
  </si>
  <si>
    <t>Thạch Minh</t>
  </si>
  <si>
    <t>110317016</t>
  </si>
  <si>
    <t>Huỳnh Thị</t>
  </si>
  <si>
    <t>110317017</t>
  </si>
  <si>
    <t>Châu Thị</t>
  </si>
  <si>
    <t>Mãi</t>
  </si>
  <si>
    <t>110317018</t>
  </si>
  <si>
    <t>Tăng Hoàng</t>
  </si>
  <si>
    <t>110317019</t>
  </si>
  <si>
    <t>Đinh Thị Kim</t>
  </si>
  <si>
    <t>110317014</t>
  </si>
  <si>
    <t>110317021</t>
  </si>
  <si>
    <t>Trương Ngọc</t>
  </si>
  <si>
    <t>110317036</t>
  </si>
  <si>
    <t>Phấn</t>
  </si>
  <si>
    <t>110317045</t>
  </si>
  <si>
    <t>Hà Hoàng</t>
  </si>
  <si>
    <t>110317025</t>
  </si>
  <si>
    <t>Nguyễn Dũng</t>
  </si>
  <si>
    <t>110317026</t>
  </si>
  <si>
    <t>110317027</t>
  </si>
  <si>
    <t>Lê Thị Hoài</t>
  </si>
  <si>
    <t>110317046</t>
  </si>
  <si>
    <t>Đỗ Chí</t>
  </si>
  <si>
    <t>110317028</t>
  </si>
  <si>
    <t>Võ Thị Minh</t>
  </si>
  <si>
    <t>110317029</t>
  </si>
  <si>
    <t>Thạch Quít</t>
  </si>
  <si>
    <t>Thươne</t>
  </si>
  <si>
    <t>110317049</t>
  </si>
  <si>
    <t>Đoàn Trọng</t>
  </si>
  <si>
    <t>110317047</t>
  </si>
  <si>
    <t>110317030</t>
  </si>
  <si>
    <t>Lâm Thị Yến</t>
  </si>
  <si>
    <t>110317032</t>
  </si>
  <si>
    <t>110317031</t>
  </si>
  <si>
    <t>110317038</t>
  </si>
  <si>
    <t>Nguyễn Tường</t>
  </si>
  <si>
    <t>110317033</t>
  </si>
  <si>
    <t>110317048</t>
  </si>
  <si>
    <t>110317035</t>
  </si>
  <si>
    <t>Ghi chú: Thiếu biên bản</t>
  </si>
  <si>
    <t>LP, ANN</t>
  </si>
  <si>
    <t>Phó Bí Thư, HM</t>
  </si>
  <si>
    <t>chứng chỉ</t>
  </si>
  <si>
    <t>DS, XN, HM</t>
  </si>
  <si>
    <t>Chứng chỉ</t>
  </si>
  <si>
    <t>UVBCH, GK, CC</t>
  </si>
  <si>
    <t>HM, ATH</t>
  </si>
  <si>
    <t>lớp Trưởng, DS</t>
  </si>
  <si>
    <t>Phó bí thư,GK</t>
  </si>
  <si>
    <t>ĐỦ</t>
  </si>
  <si>
    <t>Lớp phó, GK, DS</t>
  </si>
  <si>
    <t>DS, HM</t>
  </si>
  <si>
    <t>P. Bí Thư,DS</t>
  </si>
  <si>
    <t>GK, DS</t>
  </si>
  <si>
    <t>Phó BT, tham gia các HĐ</t>
  </si>
  <si>
    <t>Lớp: DA17NN ( Đại Học Nông nghiệp 2017)</t>
  </si>
  <si>
    <t>TRUNG TÂM CNTSH</t>
  </si>
  <si>
    <t>Danh sách trên có 64 sinh viên</t>
  </si>
  <si>
    <t>Danh sách trên có 22 sinh viên</t>
  </si>
  <si>
    <t>Danh sách trên có 42 sinh viên</t>
  </si>
  <si>
    <t>Danh sách trên có 13 sinh viên</t>
  </si>
  <si>
    <t>Danh sách trên có 35 sinh viên</t>
  </si>
  <si>
    <t>Danh sách trên có 07 sinh viên</t>
  </si>
  <si>
    <t>Danh sách trên có 39 sinh viên</t>
  </si>
  <si>
    <t>Lớp: DA17TYB (Đại học Thú y B năm 2017)</t>
  </si>
  <si>
    <t xml:space="preserve">Phạm Bảo </t>
  </si>
  <si>
    <t xml:space="preserve">Nguyễn Đông </t>
  </si>
  <si>
    <t>Á</t>
  </si>
  <si>
    <t xml:space="preserve">Bành Thị Hồng </t>
  </si>
  <si>
    <t>Nguyễn Huy</t>
  </si>
  <si>
    <t>0/04/1999</t>
  </si>
  <si>
    <t>Công</t>
  </si>
  <si>
    <t>01/081998</t>
  </si>
  <si>
    <t>Nguyễn Công</t>
  </si>
  <si>
    <t>Dinh</t>
  </si>
  <si>
    <t>19/09/1999</t>
  </si>
  <si>
    <t>Diệp</t>
  </si>
  <si>
    <t>Đoàn Nhật</t>
  </si>
  <si>
    <t>Nguyễn Nhựt</t>
  </si>
  <si>
    <t xml:space="preserve">Trần Anh </t>
  </si>
  <si>
    <t xml:space="preserve">Trương Thị Thúy </t>
  </si>
  <si>
    <t>17/03/1999</t>
  </si>
  <si>
    <t>Đang</t>
  </si>
  <si>
    <t>15/08/1999</t>
  </si>
  <si>
    <t xml:space="preserve">Lê Thị Ngọc </t>
  </si>
  <si>
    <t>15/09/19990</t>
  </si>
  <si>
    <t>Đinh Thái</t>
  </si>
  <si>
    <t>26/06/1999</t>
  </si>
  <si>
    <t>Đái Hồ</t>
  </si>
  <si>
    <t>Hải</t>
  </si>
  <si>
    <t>20/01/1999</t>
  </si>
  <si>
    <t>Văng Nguyễn Đoan</t>
  </si>
  <si>
    <t>26/04/1999</t>
  </si>
  <si>
    <t>Kiếm</t>
  </si>
  <si>
    <t xml:space="preserve">Nguyễn Trường </t>
  </si>
  <si>
    <t>14/02/1997</t>
  </si>
  <si>
    <t>Liềl</t>
  </si>
  <si>
    <t xml:space="preserve">Liêng Ngọc </t>
  </si>
  <si>
    <t>24/03/1997</t>
  </si>
  <si>
    <t xml:space="preserve">Dương Hoài </t>
  </si>
  <si>
    <t>Lợi</t>
  </si>
  <si>
    <t>15/08/1998</t>
  </si>
  <si>
    <t>Võ Khánh</t>
  </si>
  <si>
    <t>Kim</t>
  </si>
  <si>
    <t>22/02/1999</t>
  </si>
  <si>
    <t>Khrme</t>
  </si>
  <si>
    <t>Rum Quách Chà</t>
  </si>
  <si>
    <t>16/12/1996</t>
  </si>
  <si>
    <t>Lâm Phạm Uyển</t>
  </si>
  <si>
    <t xml:space="preserve">Trương Thị Tuyết </t>
  </si>
  <si>
    <t>24/04/1995</t>
  </si>
  <si>
    <t xml:space="preserve">Nguyễn Trọng </t>
  </si>
  <si>
    <t xml:space="preserve">Trương Chí </t>
  </si>
  <si>
    <t xml:space="preserve">Dương Thị Yến </t>
  </si>
  <si>
    <t>24/08/1999</t>
  </si>
  <si>
    <t>Huỳnh Quỳnh</t>
  </si>
  <si>
    <t>Ưng Thị Thúy</t>
  </si>
  <si>
    <t>16/08/1999</t>
  </si>
  <si>
    <t xml:space="preserve">Nguyễn Thị Huỳnh </t>
  </si>
  <si>
    <t>Duy Hữu</t>
  </si>
  <si>
    <t>Đoàn Hồng</t>
  </si>
  <si>
    <t>16/07/1998</t>
  </si>
  <si>
    <t>26/09/1999</t>
  </si>
  <si>
    <t xml:space="preserve">Trần Thị Bích </t>
  </si>
  <si>
    <t xml:space="preserve">Trần Cao </t>
  </si>
  <si>
    <t>15/07/1999</t>
  </si>
  <si>
    <t>Thếch</t>
  </si>
  <si>
    <t>30/07/1997</t>
  </si>
  <si>
    <t xml:space="preserve">Trương Đăng </t>
  </si>
  <si>
    <t>25/06/1999</t>
  </si>
  <si>
    <t xml:space="preserve">Phan Chí </t>
  </si>
  <si>
    <t>13/12/1999</t>
  </si>
  <si>
    <t>Trần Ngọc Duy</t>
  </si>
  <si>
    <t>Kim Sa</t>
  </si>
  <si>
    <t>The</t>
  </si>
  <si>
    <t>Nguyễn Phú</t>
  </si>
  <si>
    <t>29/10/1997</t>
  </si>
  <si>
    <t>17/09/1999</t>
  </si>
  <si>
    <t xml:space="preserve">Phạm Thị Ngọc </t>
  </si>
  <si>
    <t>14/09/1999</t>
  </si>
  <si>
    <t>Thạch Triệu Huyền</t>
  </si>
  <si>
    <t>23/05/1999</t>
  </si>
  <si>
    <t>Nguyễn Thị Mộng</t>
  </si>
  <si>
    <t>24/10/1999</t>
  </si>
  <si>
    <t>Nguyễn Tuấn</t>
  </si>
  <si>
    <t>19/06/1999</t>
  </si>
  <si>
    <t xml:space="preserve">  </t>
  </si>
  <si>
    <t>Nguyễn Văn Khỏe</t>
  </si>
  <si>
    <t>khong gui phieu khong xet</t>
  </si>
  <si>
    <t>khong gui phieu 
khong xet</t>
  </si>
  <si>
    <t>LPĐS</t>
  </si>
  <si>
    <t>NGHỈ</t>
  </si>
  <si>
    <t>HM</t>
  </si>
  <si>
    <t>BT, B1</t>
  </si>
  <si>
    <t>CHP</t>
  </si>
  <si>
    <t>PCNhiệm</t>
  </si>
  <si>
    <t>LT, UV</t>
  </si>
  <si>
    <t>UV CLB</t>
  </si>
  <si>
    <t>BT, UVBCHDK</t>
  </si>
  <si>
    <t>LT, MHX</t>
  </si>
  <si>
    <t>BT, UVBCHĐK</t>
  </si>
  <si>
    <t>LPDS</t>
  </si>
  <si>
    <t>UVBCH, GK, XN,DS</t>
  </si>
  <si>
    <t>UVCH</t>
  </si>
  <si>
    <t>ấn</t>
  </si>
  <si>
    <t>Đệ</t>
  </si>
  <si>
    <t>UVBCH, DS</t>
  </si>
  <si>
    <t>02/12/</t>
  </si>
  <si>
    <t>PDS</t>
  </si>
  <si>
    <t>kim nàng</t>
  </si>
  <si>
    <t>Cảm tình Đảng, UV CLB Tình Nguyện</t>
  </si>
  <si>
    <t>Hội viên ưu tú CHSVTC</t>
  </si>
  <si>
    <t>HỘI ĐỒNG XÉT ĐIỂM RÈN LUYỆN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</si>
</sst>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1010000]m/d/yyyy;@"/>
    <numFmt numFmtId="165" formatCode="mm/dd/yyyy"/>
    <numFmt numFmtId="166" formatCode="mm/dd/yy"/>
  </numFmts>
  <fonts count="65">
    <font>
      <sz val="10"/>
      <name val="Arial"/>
    </font>
    <font>
      <sz val="10"/>
      <name val="Arial"/>
      <family val="2"/>
    </font>
    <font>
      <sz val="10"/>
      <name val="Times New Roman"/>
      <family val="1"/>
    </font>
    <font>
      <b/>
      <sz val="10"/>
      <name val="Times New Roman"/>
      <family val="1"/>
    </font>
    <font>
      <i/>
      <sz val="10"/>
      <name val="Times New Roman"/>
      <family val="1"/>
    </font>
    <font>
      <sz val="12"/>
      <name val="Times New Roman"/>
      <family val="1"/>
    </font>
    <font>
      <i/>
      <sz val="12"/>
      <name val="Times New Roman"/>
      <family val="1"/>
    </font>
    <font>
      <b/>
      <sz val="12"/>
      <name val="Times New Roman"/>
      <family val="1"/>
    </font>
    <font>
      <b/>
      <i/>
      <sz val="12"/>
      <name val="Times New Roman"/>
      <family val="1"/>
    </font>
    <font>
      <sz val="10"/>
      <name val="Arial"/>
      <family val="2"/>
    </font>
    <font>
      <b/>
      <sz val="13"/>
      <name val="Times New Roman"/>
      <family val="1"/>
    </font>
    <font>
      <b/>
      <sz val="12"/>
      <name val="Times New Roman"/>
      <family val="1"/>
      <charset val="163"/>
    </font>
    <font>
      <sz val="10"/>
      <color indexed="8"/>
      <name val="Times New Roman"/>
      <family val="1"/>
    </font>
    <font>
      <sz val="12"/>
      <name val="Times New Roman"/>
      <family val="1"/>
      <charset val="163"/>
    </font>
    <font>
      <sz val="9"/>
      <name val="Times New Roman"/>
      <family val="1"/>
    </font>
    <font>
      <sz val="11"/>
      <name val="Times New Roman"/>
      <family val="1"/>
    </font>
    <font>
      <sz val="10"/>
      <name val="Times New Roman"/>
      <family val="1"/>
      <charset val="163"/>
    </font>
    <font>
      <i/>
      <sz val="12"/>
      <name val="Times New Roman"/>
      <family val="1"/>
      <charset val="163"/>
    </font>
    <font>
      <sz val="9"/>
      <color indexed="8"/>
      <name val="Times New Roman"/>
      <family val="1"/>
    </font>
    <font>
      <sz val="11"/>
      <color indexed="8"/>
      <name val="Times New Roman"/>
      <family val="1"/>
    </font>
    <font>
      <sz val="9"/>
      <color indexed="8"/>
      <name val="Times New Roman"/>
      <family val="1"/>
      <charset val="163"/>
    </font>
    <font>
      <sz val="12"/>
      <color indexed="8"/>
      <name val="Times New Roman"/>
      <family val="1"/>
    </font>
    <font>
      <b/>
      <sz val="11"/>
      <name val="Times New Roman"/>
      <family val="1"/>
    </font>
    <font>
      <i/>
      <sz val="11"/>
      <name val="Times New Roman"/>
      <family val="1"/>
    </font>
    <font>
      <b/>
      <sz val="10"/>
      <color indexed="8"/>
      <name val="Times New Roman"/>
      <family val="1"/>
    </font>
    <font>
      <sz val="10"/>
      <color rgb="FFFF0000"/>
      <name val="Times New Roman"/>
      <family val="1"/>
    </font>
    <font>
      <b/>
      <sz val="10"/>
      <color rgb="FFFF0000"/>
      <name val="Times New Roman"/>
      <family val="1"/>
    </font>
    <font>
      <sz val="10"/>
      <color theme="1"/>
      <name val="Times New Roman"/>
      <family val="1"/>
    </font>
    <font>
      <b/>
      <sz val="10"/>
      <color theme="1"/>
      <name val="Times New Roman"/>
      <family val="1"/>
    </font>
    <font>
      <sz val="11"/>
      <color rgb="FFFF0000"/>
      <name val="Times New Roman"/>
      <family val="1"/>
    </font>
    <font>
      <sz val="12"/>
      <color rgb="FFFF0000"/>
      <name val="Times New Roman"/>
      <family val="1"/>
    </font>
    <font>
      <sz val="11"/>
      <color theme="1"/>
      <name val="Times New Roman"/>
      <family val="1"/>
    </font>
    <font>
      <sz val="12"/>
      <color theme="1"/>
      <name val="Times New Roman"/>
      <family val="1"/>
    </font>
    <font>
      <b/>
      <sz val="12"/>
      <color theme="1"/>
      <name val="Times New Roman"/>
      <family val="1"/>
    </font>
    <font>
      <sz val="9"/>
      <color rgb="FFFF0000"/>
      <name val="Times New Roman"/>
      <family val="1"/>
    </font>
    <font>
      <i/>
      <sz val="10"/>
      <color theme="1"/>
      <name val="Times New Roman"/>
      <family val="1"/>
    </font>
    <font>
      <b/>
      <i/>
      <sz val="12"/>
      <color theme="1"/>
      <name val="Times New Roman"/>
      <family val="1"/>
    </font>
    <font>
      <sz val="9"/>
      <color theme="1"/>
      <name val="Times New Roman"/>
      <family val="1"/>
    </font>
    <font>
      <i/>
      <sz val="12"/>
      <color theme="1"/>
      <name val="Times New Roman"/>
      <family val="1"/>
    </font>
    <font>
      <b/>
      <sz val="12"/>
      <color theme="1"/>
      <name val="Times New Roman"/>
      <family val="1"/>
      <charset val="163"/>
    </font>
    <font>
      <b/>
      <sz val="13"/>
      <color theme="1"/>
      <name val="Times New Roman"/>
      <family val="1"/>
    </font>
    <font>
      <sz val="10"/>
      <name val="Arial"/>
      <family val="2"/>
    </font>
    <font>
      <sz val="12"/>
      <color theme="1"/>
      <name val="Times New Roman"/>
      <family val="2"/>
    </font>
    <font>
      <sz val="13"/>
      <name val="Times New Roman"/>
      <family val="1"/>
    </font>
    <font>
      <i/>
      <sz val="13"/>
      <name val="Times New Roman"/>
      <family val="1"/>
    </font>
    <font>
      <i/>
      <sz val="12"/>
      <color rgb="FFFF0000"/>
      <name val="Times New Roman"/>
      <family val="1"/>
    </font>
    <font>
      <sz val="11"/>
      <color rgb="FF00B0F0"/>
      <name val="Times New Roman"/>
      <family val="1"/>
    </font>
    <font>
      <sz val="9"/>
      <color rgb="FF00B0F0"/>
      <name val="Times New Roman"/>
      <family val="1"/>
    </font>
    <font>
      <sz val="10"/>
      <color rgb="FF00B0F0"/>
      <name val="Times New Roman"/>
      <family val="1"/>
    </font>
    <font>
      <b/>
      <sz val="10"/>
      <color rgb="FF00B0F0"/>
      <name val="Times New Roman"/>
      <family val="1"/>
    </font>
    <font>
      <sz val="10"/>
      <name val="Times New Roman"/>
      <charset val="134"/>
    </font>
    <font>
      <b/>
      <sz val="10"/>
      <name val="Times New Roman"/>
      <charset val="134"/>
    </font>
    <font>
      <i/>
      <sz val="10"/>
      <name val="Times New Roman"/>
      <charset val="134"/>
    </font>
    <font>
      <b/>
      <sz val="13"/>
      <name val="Times New Roman"/>
      <charset val="134"/>
    </font>
    <font>
      <i/>
      <sz val="12"/>
      <name val="Times New Roman"/>
      <charset val="134"/>
    </font>
    <font>
      <b/>
      <sz val="12"/>
      <name val="Times New Roman"/>
      <charset val="134"/>
    </font>
    <font>
      <sz val="12"/>
      <name val="Times New Roman"/>
      <charset val="134"/>
    </font>
    <font>
      <b/>
      <i/>
      <sz val="12"/>
      <name val="Times New Roman"/>
      <charset val="134"/>
    </font>
    <font>
      <sz val="13"/>
      <color indexed="8"/>
      <name val="Times New Roman"/>
      <family val="1"/>
    </font>
    <font>
      <sz val="13"/>
      <color rgb="FFFF0000"/>
      <name val="Times New Roman"/>
      <family val="1"/>
    </font>
    <font>
      <sz val="13"/>
      <color theme="1"/>
      <name val="Times New Roman"/>
      <family val="1"/>
    </font>
    <font>
      <i/>
      <sz val="13"/>
      <color theme="1"/>
      <name val="Times New Roman"/>
      <family val="1"/>
    </font>
    <font>
      <sz val="11"/>
      <color theme="1"/>
      <name val="Cambria"/>
      <family val="1"/>
      <charset val="163"/>
      <scheme val="major"/>
    </font>
    <font>
      <sz val="11"/>
      <name val="Cambria"/>
      <family val="1"/>
      <charset val="163"/>
      <scheme val="major"/>
    </font>
    <font>
      <sz val="11"/>
      <color rgb="FFFF0000"/>
      <name val="Calibri"/>
      <family val="2"/>
      <scheme val="minor"/>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62">
    <border>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right style="thin">
        <color indexed="64"/>
      </right>
      <top/>
      <bottom style="thin">
        <color indexed="64"/>
      </bottom>
      <diagonal/>
    </border>
    <border>
      <left/>
      <right/>
      <top style="thin">
        <color indexed="64"/>
      </top>
      <bottom/>
      <diagonal/>
    </border>
    <border>
      <left style="medium">
        <color indexed="64"/>
      </left>
      <right/>
      <top style="medium">
        <color indexed="64"/>
      </top>
      <bottom/>
      <diagonal/>
    </border>
    <border>
      <left style="medium">
        <color indexed="64"/>
      </left>
      <right/>
      <top/>
      <bottom style="thin">
        <color indexed="64"/>
      </bottom>
      <diagonal/>
    </border>
    <border>
      <left/>
      <right/>
      <top/>
      <bottom style="thin">
        <color indexed="64"/>
      </bottom>
      <diagonal/>
    </border>
    <border>
      <left style="thin">
        <color indexed="64"/>
      </left>
      <right style="medium">
        <color indexed="64"/>
      </right>
      <top/>
      <bottom/>
      <diagonal/>
    </border>
    <border>
      <left style="thin">
        <color indexed="64"/>
      </left>
      <right style="medium">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thin">
        <color indexed="64"/>
      </left>
      <right/>
      <top/>
      <bottom style="thin">
        <color indexed="64"/>
      </bottom>
      <diagonal/>
    </border>
    <border>
      <left/>
      <right style="thin">
        <color indexed="8"/>
      </right>
      <top/>
      <bottom style="thin">
        <color indexed="8"/>
      </bottom>
      <diagonal/>
    </border>
    <border>
      <left style="thin">
        <color auto="1"/>
      </left>
      <right/>
      <top style="thin">
        <color auto="1"/>
      </top>
      <bottom/>
      <diagonal/>
    </border>
    <border>
      <left style="thin">
        <color auto="1"/>
      </left>
      <right style="thin">
        <color auto="1"/>
      </right>
      <top style="thin">
        <color auto="1"/>
      </top>
      <bottom style="thin">
        <color auto="1"/>
      </bottom>
      <diagonal/>
    </border>
    <border>
      <left/>
      <right style="thin">
        <color indexed="8"/>
      </right>
      <top style="thin">
        <color indexed="8"/>
      </top>
      <bottom style="thin">
        <color indexed="8"/>
      </bottom>
      <diagonal/>
    </border>
    <border>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8"/>
      </right>
      <top style="thin">
        <color indexed="8"/>
      </top>
      <bottom style="thin">
        <color indexed="8"/>
      </bottom>
      <diagonal/>
    </border>
    <border>
      <left style="thin">
        <color indexed="64"/>
      </left>
      <right/>
      <top style="thin">
        <color indexed="64"/>
      </top>
      <bottom/>
      <diagonal/>
    </border>
    <border>
      <left/>
      <right style="thin">
        <color indexed="64"/>
      </right>
      <top style="thin">
        <color indexed="64"/>
      </top>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style="thin">
        <color indexed="64"/>
      </right>
      <top style="thin">
        <color indexed="64"/>
      </top>
      <bottom/>
      <diagonal/>
    </border>
    <border>
      <left/>
      <right style="thin">
        <color indexed="8"/>
      </right>
      <top style="thin">
        <color indexed="8"/>
      </top>
      <bottom style="thin">
        <color indexed="8"/>
      </bottom>
      <diagonal/>
    </border>
    <border>
      <left/>
      <right/>
      <top/>
      <bottom style="thin">
        <color auto="1"/>
      </bottom>
      <diagonal/>
    </border>
    <border>
      <left style="thin">
        <color auto="1"/>
      </left>
      <right/>
      <top/>
      <bottom style="thin">
        <color auto="1"/>
      </bottom>
      <diagonal/>
    </border>
    <border>
      <left/>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auto="1"/>
      </left>
      <right style="thin">
        <color auto="1"/>
      </right>
      <top/>
      <bottom style="thin">
        <color auto="1"/>
      </bottom>
      <diagonal/>
    </border>
    <border>
      <left style="medium">
        <color indexed="8"/>
      </left>
      <right/>
      <top/>
      <bottom/>
      <diagonal/>
    </border>
    <border>
      <left style="medium">
        <color indexed="8"/>
      </left>
      <right/>
      <top/>
      <bottom style="thin">
        <color indexed="8"/>
      </bottom>
      <diagonal/>
    </border>
    <border>
      <left/>
      <right/>
      <top/>
      <bottom style="thin">
        <color indexed="8"/>
      </bottom>
      <diagonal/>
    </border>
    <border>
      <left style="medium">
        <color indexed="8"/>
      </left>
      <right style="thin">
        <color indexed="8"/>
      </right>
      <top style="thin">
        <color indexed="8"/>
      </top>
      <bottom/>
      <diagonal/>
    </border>
    <border>
      <left style="thin">
        <color indexed="8"/>
      </left>
      <right style="thin">
        <color indexed="8"/>
      </right>
      <top style="thin">
        <color indexed="8"/>
      </top>
      <bottom/>
      <diagonal/>
    </border>
    <border>
      <left style="thin">
        <color indexed="8"/>
      </left>
      <right style="medium">
        <color indexed="8"/>
      </right>
      <top style="thin">
        <color indexed="8"/>
      </top>
      <bottom/>
      <diagonal/>
    </border>
    <border>
      <left style="thin">
        <color indexed="8"/>
      </left>
      <right style="thin">
        <color indexed="8"/>
      </right>
      <top/>
      <bottom style="thin">
        <color indexed="8"/>
      </bottom>
      <diagonal/>
    </border>
    <border>
      <left style="thin">
        <color indexed="8"/>
      </left>
      <right/>
      <top style="thin">
        <color indexed="8"/>
      </top>
      <bottom/>
      <diagonal/>
    </border>
    <border>
      <left style="thin">
        <color indexed="8"/>
      </left>
      <right/>
      <top/>
      <bottom style="thin">
        <color indexed="8"/>
      </bottom>
      <diagonal/>
    </border>
    <border>
      <left/>
      <right style="thin">
        <color indexed="8"/>
      </right>
      <top style="thin">
        <color indexed="8"/>
      </top>
      <bottom/>
      <diagonal/>
    </border>
    <border>
      <left/>
      <right/>
      <top style="thin">
        <color indexed="64"/>
      </top>
      <bottom/>
      <diagonal/>
    </border>
  </borders>
  <cellStyleXfs count="12">
    <xf numFmtId="0" fontId="0" fillId="0" borderId="0"/>
    <xf numFmtId="9" fontId="1" fillId="0" borderId="0" applyFont="0" applyFill="0" applyBorder="0" applyAlignment="0" applyProtection="0"/>
    <xf numFmtId="0" fontId="41" fillId="0" borderId="0"/>
    <xf numFmtId="0" fontId="4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cellStyleXfs>
  <cellXfs count="1115">
    <xf numFmtId="0" fontId="0" fillId="0" borderId="0" xfId="0"/>
    <xf numFmtId="0" fontId="2" fillId="0" borderId="0" xfId="0" applyFont="1"/>
    <xf numFmtId="0" fontId="2" fillId="0" borderId="0" xfId="0" applyFont="1" applyAlignment="1">
      <alignment horizontal="center"/>
    </xf>
    <xf numFmtId="0" fontId="3" fillId="0" borderId="0" xfId="0" applyFont="1"/>
    <xf numFmtId="0" fontId="3" fillId="0" borderId="0" xfId="0" applyFont="1" applyAlignment="1">
      <alignment horizontal="center"/>
    </xf>
    <xf numFmtId="0" fontId="4" fillId="0" borderId="0" xfId="0" applyFont="1" applyAlignment="1">
      <alignment horizontal="center"/>
    </xf>
    <xf numFmtId="0" fontId="3" fillId="0" borderId="0" xfId="0" applyFont="1" applyAlignment="1"/>
    <xf numFmtId="0" fontId="2" fillId="0" borderId="0" xfId="0" applyFont="1" applyAlignment="1"/>
    <xf numFmtId="0" fontId="5" fillId="0" borderId="0" xfId="0" applyFont="1"/>
    <xf numFmtId="0" fontId="5" fillId="0" borderId="0" xfId="0" applyFont="1" applyAlignment="1">
      <alignment horizontal="center"/>
    </xf>
    <xf numFmtId="0" fontId="7" fillId="0" borderId="0" xfId="0" applyFont="1"/>
    <xf numFmtId="0" fontId="8" fillId="0" borderId="0" xfId="0" applyFont="1"/>
    <xf numFmtId="0" fontId="2" fillId="0" borderId="1" xfId="0" applyFont="1" applyFill="1" applyBorder="1" applyAlignment="1">
      <alignment horizontal="center"/>
    </xf>
    <xf numFmtId="0" fontId="2" fillId="0" borderId="1" xfId="0" applyFont="1" applyFill="1" applyBorder="1" applyAlignment="1">
      <alignment horizontal="right"/>
    </xf>
    <xf numFmtId="0" fontId="2" fillId="0" borderId="2" xfId="0" applyFont="1" applyBorder="1" applyAlignment="1">
      <alignment horizontal="center" vertical="center"/>
    </xf>
    <xf numFmtId="0" fontId="2" fillId="0" borderId="2" xfId="0" applyFont="1" applyBorder="1" applyAlignment="1">
      <alignment horizontal="center"/>
    </xf>
    <xf numFmtId="0" fontId="2" fillId="0" borderId="0" xfId="0" applyFont="1" applyBorder="1" applyAlignment="1">
      <alignment horizontal="center"/>
    </xf>
    <xf numFmtId="0" fontId="2" fillId="0" borderId="4" xfId="0" applyFont="1" applyBorder="1" applyAlignment="1">
      <alignment horizontal="center" vertical="center"/>
    </xf>
    <xf numFmtId="0" fontId="2" fillId="0" borderId="7" xfId="0" applyFont="1" applyBorder="1" applyAlignment="1">
      <alignment horizontal="center"/>
    </xf>
    <xf numFmtId="0" fontId="5" fillId="0" borderId="0" xfId="0" applyFont="1" applyBorder="1" applyAlignment="1">
      <alignment horizontal="center"/>
    </xf>
    <xf numFmtId="0" fontId="2" fillId="0" borderId="0" xfId="0" applyFont="1" applyBorder="1"/>
    <xf numFmtId="0" fontId="5" fillId="0" borderId="0" xfId="0" applyFont="1" applyBorder="1"/>
    <xf numFmtId="14" fontId="2" fillId="0" borderId="2" xfId="0" applyNumberFormat="1" applyFont="1" applyBorder="1" applyAlignment="1">
      <alignment horizontal="center" vertical="center"/>
    </xf>
    <xf numFmtId="0" fontId="2" fillId="0" borderId="2" xfId="0" applyFont="1" applyBorder="1" applyAlignment="1">
      <alignment vertical="center"/>
    </xf>
    <xf numFmtId="0" fontId="2" fillId="0" borderId="7" xfId="0" applyFont="1" applyBorder="1" applyAlignment="1">
      <alignment horizontal="center" vertical="center"/>
    </xf>
    <xf numFmtId="0" fontId="2" fillId="0" borderId="0" xfId="0" applyFont="1" applyFill="1" applyBorder="1" applyAlignment="1">
      <alignment horizontal="center"/>
    </xf>
    <xf numFmtId="0" fontId="2" fillId="0" borderId="0" xfId="0" applyFont="1" applyFill="1" applyBorder="1" applyAlignment="1">
      <alignment horizontal="right"/>
    </xf>
    <xf numFmtId="0" fontId="2" fillId="0" borderId="2" xfId="0" applyFont="1" applyFill="1" applyBorder="1" applyAlignment="1">
      <alignment horizontal="center" vertical="center"/>
    </xf>
    <xf numFmtId="0" fontId="13" fillId="0" borderId="0" xfId="0" applyFont="1"/>
    <xf numFmtId="0" fontId="2" fillId="0" borderId="9" xfId="0" applyFont="1" applyBorder="1" applyAlignment="1">
      <alignment horizontal="left" vertical="center"/>
    </xf>
    <xf numFmtId="0" fontId="2" fillId="0" borderId="10" xfId="0" applyFont="1" applyBorder="1" applyAlignment="1">
      <alignment horizontal="left" vertical="center"/>
    </xf>
    <xf numFmtId="0" fontId="2" fillId="0" borderId="6" xfId="0" applyFont="1" applyBorder="1" applyAlignment="1">
      <alignment horizontal="left" vertical="center"/>
    </xf>
    <xf numFmtId="0" fontId="2" fillId="0" borderId="11" xfId="0" applyFont="1" applyBorder="1" applyAlignment="1">
      <alignment horizontal="left" vertical="center"/>
    </xf>
    <xf numFmtId="0" fontId="2" fillId="0" borderId="12" xfId="0" applyFont="1" applyBorder="1" applyAlignment="1">
      <alignment horizontal="center" vertical="center"/>
    </xf>
    <xf numFmtId="0" fontId="3" fillId="0" borderId="13" xfId="0" applyFont="1" applyBorder="1" applyAlignment="1">
      <alignment horizont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12" fillId="0" borderId="7" xfId="0" applyFont="1" applyBorder="1" applyAlignment="1">
      <alignment horizontal="center" vertical="center"/>
    </xf>
    <xf numFmtId="0" fontId="2" fillId="0" borderId="18" xfId="0" applyFont="1" applyBorder="1" applyAlignment="1">
      <alignment horizontal="center" vertical="center"/>
    </xf>
    <xf numFmtId="0" fontId="26" fillId="0" borderId="0" xfId="0" applyFont="1"/>
    <xf numFmtId="0" fontId="27" fillId="0" borderId="2" xfId="0" applyFont="1" applyBorder="1" applyAlignment="1">
      <alignment horizontal="center" vertical="center"/>
    </xf>
    <xf numFmtId="0" fontId="3" fillId="0" borderId="2" xfId="0" applyFont="1" applyBorder="1" applyAlignment="1">
      <alignment horizontal="center"/>
    </xf>
    <xf numFmtId="0" fontId="2" fillId="0" borderId="2" xfId="0" applyFont="1" applyBorder="1"/>
    <xf numFmtId="0" fontId="2" fillId="0" borderId="0" xfId="0" applyFont="1" applyBorder="1" applyAlignment="1">
      <alignment horizontal="center" vertical="center"/>
    </xf>
    <xf numFmtId="14" fontId="2" fillId="0" borderId="0" xfId="0" applyNumberFormat="1" applyFont="1" applyBorder="1" applyAlignment="1">
      <alignment horizontal="center" vertical="center"/>
    </xf>
    <xf numFmtId="0" fontId="3" fillId="0" borderId="0" xfId="0" applyFont="1" applyBorder="1"/>
    <xf numFmtId="0" fontId="2" fillId="0" borderId="0" xfId="0" applyFont="1" applyBorder="1" applyAlignment="1">
      <alignment horizontal="left" vertical="center"/>
    </xf>
    <xf numFmtId="0" fontId="3" fillId="0" borderId="4" xfId="0" applyFont="1" applyBorder="1" applyAlignment="1">
      <alignment horizontal="center"/>
    </xf>
    <xf numFmtId="0" fontId="3" fillId="0" borderId="3" xfId="0" applyFont="1" applyBorder="1" applyAlignment="1">
      <alignment horizontal="center"/>
    </xf>
    <xf numFmtId="0" fontId="15" fillId="0" borderId="2" xfId="0" applyFont="1" applyBorder="1" applyAlignment="1">
      <alignment horizontal="center" vertical="top"/>
    </xf>
    <xf numFmtId="0" fontId="15" fillId="0" borderId="2" xfId="0" applyFont="1" applyBorder="1" applyAlignment="1">
      <alignment horizontal="left" vertical="top"/>
    </xf>
    <xf numFmtId="0" fontId="15" fillId="0" borderId="2" xfId="0" applyFont="1" applyBorder="1" applyAlignment="1">
      <alignment vertical="top"/>
    </xf>
    <xf numFmtId="0" fontId="15" fillId="0" borderId="2" xfId="0" applyFont="1" applyBorder="1" applyAlignment="1">
      <alignment horizontal="left" vertical="top" indent="1"/>
    </xf>
    <xf numFmtId="0" fontId="15" fillId="0" borderId="2" xfId="0" applyFont="1" applyBorder="1" applyAlignment="1">
      <alignment horizontal="center" vertical="center"/>
    </xf>
    <xf numFmtId="14" fontId="15" fillId="0" borderId="2" xfId="0" applyNumberFormat="1" applyFont="1" applyBorder="1" applyAlignment="1">
      <alignment horizontal="center" vertical="top"/>
    </xf>
    <xf numFmtId="0" fontId="25" fillId="0" borderId="2" xfId="0" applyFont="1" applyBorder="1" applyAlignment="1">
      <alignment horizontal="center"/>
    </xf>
    <xf numFmtId="0" fontId="5" fillId="0" borderId="2" xfId="0" applyFont="1" applyBorder="1" applyAlignment="1">
      <alignment horizontal="center"/>
    </xf>
    <xf numFmtId="0" fontId="5" fillId="0" borderId="2" xfId="0" applyFont="1" applyBorder="1" applyAlignment="1">
      <alignment horizontal="center" vertical="center"/>
    </xf>
    <xf numFmtId="0" fontId="15" fillId="0" borderId="2" xfId="0" applyFont="1" applyBorder="1" applyAlignment="1">
      <alignment horizontal="center"/>
    </xf>
    <xf numFmtId="0" fontId="15" fillId="0" borderId="7" xfId="0" applyFont="1" applyBorder="1" applyAlignment="1">
      <alignment horizontal="center" vertical="center"/>
    </xf>
    <xf numFmtId="0" fontId="8" fillId="0" borderId="0" xfId="0" applyFont="1" applyAlignment="1">
      <alignment horizontal="center"/>
    </xf>
    <xf numFmtId="0" fontId="2" fillId="0" borderId="21" xfId="0" applyFont="1" applyBorder="1" applyAlignment="1">
      <alignment horizontal="center"/>
    </xf>
    <xf numFmtId="0" fontId="2" fillId="0" borderId="22" xfId="0" applyFont="1" applyBorder="1"/>
    <xf numFmtId="0" fontId="2" fillId="0" borderId="22" xfId="0" applyFont="1" applyBorder="1" applyAlignment="1">
      <alignment horizontal="center"/>
    </xf>
    <xf numFmtId="0" fontId="2" fillId="0" borderId="22" xfId="0" applyFont="1" applyBorder="1" applyAlignment="1"/>
    <xf numFmtId="0" fontId="2" fillId="0" borderId="22" xfId="0" applyFont="1" applyFill="1" applyBorder="1" applyAlignment="1">
      <alignment horizontal="center"/>
    </xf>
    <xf numFmtId="0" fontId="2" fillId="0" borderId="22" xfId="0" applyFont="1" applyFill="1" applyBorder="1" applyAlignment="1">
      <alignment horizontal="right"/>
    </xf>
    <xf numFmtId="0" fontId="2" fillId="0" borderId="2" xfId="0" applyFont="1" applyFill="1" applyBorder="1" applyAlignment="1">
      <alignment horizontal="center"/>
    </xf>
    <xf numFmtId="0" fontId="2" fillId="0" borderId="0" xfId="0" applyFont="1" applyFill="1"/>
    <xf numFmtId="0" fontId="25" fillId="0" borderId="0" xfId="0" applyFont="1"/>
    <xf numFmtId="0" fontId="25" fillId="0" borderId="0" xfId="0" applyFont="1" applyBorder="1"/>
    <xf numFmtId="0" fontId="25" fillId="0" borderId="2" xfId="0" applyFont="1" applyFill="1" applyBorder="1" applyAlignment="1">
      <alignment horizontal="center" vertical="center"/>
    </xf>
    <xf numFmtId="0" fontId="25" fillId="0" borderId="0" xfId="0" applyFont="1" applyBorder="1" applyAlignment="1">
      <alignment horizontal="center" vertical="center"/>
    </xf>
    <xf numFmtId="0" fontId="26" fillId="0" borderId="0" xfId="0" applyFont="1" applyBorder="1"/>
    <xf numFmtId="0" fontId="25" fillId="0" borderId="0" xfId="0" applyFont="1" applyAlignment="1">
      <alignment horizontal="center"/>
    </xf>
    <xf numFmtId="0" fontId="28" fillId="0" borderId="0" xfId="0" applyFont="1" applyFill="1"/>
    <xf numFmtId="0" fontId="28" fillId="0" borderId="0" xfId="0" applyFont="1"/>
    <xf numFmtId="0" fontId="27" fillId="0" borderId="2" xfId="0" applyFont="1" applyBorder="1" applyAlignment="1">
      <alignment horizontal="center"/>
    </xf>
    <xf numFmtId="0" fontId="27" fillId="0" borderId="2" xfId="0" applyFont="1" applyBorder="1"/>
    <xf numFmtId="0" fontId="27" fillId="0" borderId="0" xfId="0" applyFont="1"/>
    <xf numFmtId="0" fontId="25" fillId="0" borderId="0" xfId="0" applyFont="1" applyAlignment="1"/>
    <xf numFmtId="0" fontId="30" fillId="0" borderId="0" xfId="0" applyFont="1" applyBorder="1"/>
    <xf numFmtId="0" fontId="30" fillId="0" borderId="2" xfId="0" applyFont="1" applyBorder="1" applyAlignment="1">
      <alignment horizontal="center"/>
    </xf>
    <xf numFmtId="0" fontId="2" fillId="0" borderId="2" xfId="0" applyFont="1" applyBorder="1" applyAlignment="1">
      <alignment horizontal="left"/>
    </xf>
    <xf numFmtId="0" fontId="28" fillId="0" borderId="0" xfId="0" applyFont="1" applyAlignment="1"/>
    <xf numFmtId="0" fontId="30" fillId="0" borderId="0" xfId="0" applyFont="1"/>
    <xf numFmtId="0" fontId="27" fillId="0" borderId="0" xfId="0" applyFont="1" applyAlignment="1"/>
    <xf numFmtId="0" fontId="31" fillId="0" borderId="2" xfId="0" applyFont="1" applyBorder="1" applyAlignment="1">
      <alignment horizontal="center" vertical="center"/>
    </xf>
    <xf numFmtId="0" fontId="32" fillId="0" borderId="0" xfId="0" applyFont="1"/>
    <xf numFmtId="0" fontId="27" fillId="0" borderId="0" xfId="0" applyFont="1" applyBorder="1" applyAlignment="1">
      <alignment horizontal="center" vertical="center"/>
    </xf>
    <xf numFmtId="0" fontId="27" fillId="0" borderId="0" xfId="0" applyFont="1" applyBorder="1"/>
    <xf numFmtId="0" fontId="33" fillId="0" borderId="0" xfId="0" applyFont="1"/>
    <xf numFmtId="0" fontId="11" fillId="0" borderId="0" xfId="0" applyFont="1" applyAlignment="1">
      <alignment horizontal="center"/>
    </xf>
    <xf numFmtId="0" fontId="17" fillId="0" borderId="0" xfId="0" applyFont="1" applyAlignment="1">
      <alignment horizontal="center"/>
    </xf>
    <xf numFmtId="0" fontId="7" fillId="0" borderId="0" xfId="0" applyFont="1" applyAlignment="1">
      <alignment horizontal="center"/>
    </xf>
    <xf numFmtId="0" fontId="6" fillId="0" borderId="0" xfId="0" applyFont="1" applyBorder="1" applyAlignment="1">
      <alignment horizontal="center"/>
    </xf>
    <xf numFmtId="0" fontId="18" fillId="0" borderId="2" xfId="0" applyNumberFormat="1" applyFont="1" applyFill="1" applyBorder="1" applyAlignment="1" applyProtection="1">
      <alignment horizontal="left" vertical="center" wrapText="1" readingOrder="1"/>
    </xf>
    <xf numFmtId="0" fontId="18" fillId="0" borderId="2" xfId="0" applyNumberFormat="1" applyFont="1" applyFill="1" applyBorder="1" applyAlignment="1" applyProtection="1">
      <alignment horizontal="center" vertical="center" wrapText="1" readingOrder="1"/>
    </xf>
    <xf numFmtId="0" fontId="18" fillId="0" borderId="6" xfId="0" applyNumberFormat="1" applyFont="1" applyFill="1" applyBorder="1" applyAlignment="1" applyProtection="1">
      <alignment horizontal="left" vertical="center" wrapText="1" readingOrder="1"/>
    </xf>
    <xf numFmtId="0" fontId="5" fillId="0" borderId="2" xfId="0" applyFont="1" applyBorder="1"/>
    <xf numFmtId="0" fontId="18" fillId="0" borderId="18" xfId="0" applyNumberFormat="1" applyFont="1" applyFill="1" applyBorder="1" applyAlignment="1" applyProtection="1">
      <alignment horizontal="center" vertical="center" wrapText="1" readingOrder="1"/>
    </xf>
    <xf numFmtId="0" fontId="15" fillId="0" borderId="18" xfId="0" applyFont="1" applyBorder="1" applyAlignment="1">
      <alignment horizontal="center" vertical="top"/>
    </xf>
    <xf numFmtId="14" fontId="15" fillId="0" borderId="18" xfId="0" applyNumberFormat="1" applyFont="1" applyBorder="1" applyAlignment="1">
      <alignment horizontal="center" vertical="top"/>
    </xf>
    <xf numFmtId="14" fontId="15" fillId="0" borderId="18" xfId="0" applyNumberFormat="1" applyFont="1" applyBorder="1" applyAlignment="1">
      <alignment horizontal="center" vertical="center"/>
    </xf>
    <xf numFmtId="0" fontId="19" fillId="0" borderId="2" xfId="0" applyNumberFormat="1" applyFont="1" applyFill="1" applyBorder="1" applyAlignment="1" applyProtection="1">
      <alignment horizontal="center" vertical="center" wrapText="1" readingOrder="1"/>
    </xf>
    <xf numFmtId="14" fontId="19" fillId="0" borderId="2" xfId="0" applyNumberFormat="1" applyFont="1" applyFill="1" applyBorder="1" applyAlignment="1" applyProtection="1">
      <alignment horizontal="center" vertical="center" wrapText="1" readingOrder="1"/>
    </xf>
    <xf numFmtId="0" fontId="22" fillId="0" borderId="17" xfId="0" applyFont="1" applyBorder="1" applyAlignment="1">
      <alignment horizontal="center"/>
    </xf>
    <xf numFmtId="0" fontId="15" fillId="0" borderId="15"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7" xfId="0" applyFont="1" applyFill="1" applyBorder="1" applyAlignment="1">
      <alignment vertical="center"/>
    </xf>
    <xf numFmtId="0" fontId="15" fillId="0" borderId="2" xfId="0" applyFont="1" applyFill="1" applyBorder="1" applyAlignment="1">
      <alignment horizontal="center" vertical="center"/>
    </xf>
    <xf numFmtId="0" fontId="15" fillId="0" borderId="2" xfId="0" applyFont="1" applyFill="1" applyBorder="1" applyAlignment="1">
      <alignment horizontal="center"/>
    </xf>
    <xf numFmtId="0" fontId="15" fillId="0" borderId="2" xfId="0" applyFont="1" applyFill="1" applyBorder="1"/>
    <xf numFmtId="0" fontId="15" fillId="0" borderId="15" xfId="0" applyFont="1" applyBorder="1" applyAlignment="1">
      <alignment horizontal="center" vertical="center"/>
    </xf>
    <xf numFmtId="0" fontId="15" fillId="0" borderId="2" xfId="0" applyFont="1" applyBorder="1" applyAlignment="1">
      <alignment vertical="center"/>
    </xf>
    <xf numFmtId="0" fontId="15" fillId="0" borderId="2" xfId="0" applyFont="1" applyBorder="1"/>
    <xf numFmtId="0" fontId="15" fillId="0" borderId="2" xfId="0" applyFont="1" applyBorder="1" applyAlignment="1">
      <alignment horizontal="left" vertical="center"/>
    </xf>
    <xf numFmtId="0" fontId="15" fillId="0" borderId="2" xfId="0" applyFont="1" applyFill="1" applyBorder="1" applyAlignment="1">
      <alignment horizontal="left" vertical="center"/>
    </xf>
    <xf numFmtId="0" fontId="31" fillId="0" borderId="7" xfId="0" applyFont="1" applyBorder="1" applyAlignment="1">
      <alignment horizontal="center" vertical="center"/>
    </xf>
    <xf numFmtId="0" fontId="31" fillId="0" borderId="2" xfId="0" applyFont="1" applyBorder="1" applyAlignment="1">
      <alignment horizontal="center"/>
    </xf>
    <xf numFmtId="0" fontId="31" fillId="0" borderId="2" xfId="0" applyFont="1" applyBorder="1"/>
    <xf numFmtId="0" fontId="15" fillId="0" borderId="0" xfId="0" applyFont="1" applyBorder="1"/>
    <xf numFmtId="0" fontId="23" fillId="0" borderId="0" xfId="0" applyFont="1" applyBorder="1" applyAlignment="1">
      <alignment horizontal="center"/>
    </xf>
    <xf numFmtId="0" fontId="15" fillId="0" borderId="0" xfId="0" applyFont="1" applyBorder="1" applyAlignment="1">
      <alignment horizontal="center"/>
    </xf>
    <xf numFmtId="0" fontId="15" fillId="0" borderId="0" xfId="0" applyFont="1"/>
    <xf numFmtId="0" fontId="15" fillId="0" borderId="0" xfId="0" applyFont="1" applyAlignment="1">
      <alignment horizontal="center"/>
    </xf>
    <xf numFmtId="0" fontId="3" fillId="0" borderId="0" xfId="0" applyFont="1" applyFill="1"/>
    <xf numFmtId="0" fontId="5" fillId="0" borderId="0" xfId="0" applyFont="1" applyFill="1"/>
    <xf numFmtId="0" fontId="15" fillId="0" borderId="0" xfId="0" applyFont="1" applyBorder="1" applyAlignment="1">
      <alignment horizontal="center" vertical="center"/>
    </xf>
    <xf numFmtId="0" fontId="2" fillId="0" borderId="0" xfId="0" applyFont="1" applyAlignment="1">
      <alignment horizontal="left"/>
    </xf>
    <xf numFmtId="0" fontId="3" fillId="0" borderId="0" xfId="0" applyFont="1" applyBorder="1" applyAlignment="1">
      <alignment horizontal="center"/>
    </xf>
    <xf numFmtId="0" fontId="14" fillId="0" borderId="2" xfId="0" applyNumberFormat="1" applyFont="1" applyFill="1" applyBorder="1" applyAlignment="1" applyProtection="1">
      <alignment horizontal="center" vertical="center" wrapText="1" readingOrder="1"/>
    </xf>
    <xf numFmtId="0" fontId="14" fillId="0" borderId="2" xfId="0" applyNumberFormat="1" applyFont="1" applyFill="1" applyBorder="1" applyAlignment="1" applyProtection="1">
      <alignment horizontal="left" vertical="center" wrapText="1" readingOrder="1"/>
    </xf>
    <xf numFmtId="0" fontId="34" fillId="0" borderId="2" xfId="0" applyFont="1" applyBorder="1" applyAlignment="1">
      <alignment horizontal="center" vertical="center"/>
    </xf>
    <xf numFmtId="0" fontId="4" fillId="0" borderId="0" xfId="0" applyFont="1" applyAlignment="1"/>
    <xf numFmtId="0" fontId="14" fillId="0" borderId="7" xfId="0" applyFont="1" applyBorder="1" applyAlignment="1">
      <alignment horizontal="center" vertical="center"/>
    </xf>
    <xf numFmtId="0" fontId="34" fillId="0" borderId="7" xfId="0" applyFont="1" applyBorder="1" applyAlignment="1">
      <alignment horizontal="center" vertical="center"/>
    </xf>
    <xf numFmtId="0" fontId="27" fillId="0" borderId="0" xfId="0" applyFont="1" applyAlignment="1">
      <alignment horizontal="center"/>
    </xf>
    <xf numFmtId="0" fontId="28" fillId="0" borderId="0" xfId="0" applyFont="1" applyAlignment="1">
      <alignment horizontal="center"/>
    </xf>
    <xf numFmtId="0" fontId="35" fillId="0" borderId="0" xfId="0" applyFont="1" applyAlignment="1">
      <alignment horizontal="center"/>
    </xf>
    <xf numFmtId="0" fontId="32" fillId="0" borderId="0" xfId="0" applyFont="1" applyBorder="1" applyAlignment="1">
      <alignment horizontal="center"/>
    </xf>
    <xf numFmtId="0" fontId="32" fillId="0" borderId="0" xfId="0" applyFont="1" applyBorder="1"/>
    <xf numFmtId="0" fontId="36" fillId="0" borderId="0" xfId="0" applyFont="1"/>
    <xf numFmtId="0" fontId="32" fillId="0" borderId="0" xfId="0" applyFont="1" applyAlignment="1">
      <alignment horizontal="center"/>
    </xf>
    <xf numFmtId="0" fontId="38" fillId="0" borderId="0" xfId="0" applyFont="1" applyAlignment="1">
      <alignment horizontal="center"/>
    </xf>
    <xf numFmtId="0" fontId="33" fillId="0" borderId="0" xfId="0" applyFont="1" applyAlignment="1"/>
    <xf numFmtId="0" fontId="38" fillId="0" borderId="0" xfId="0" applyFont="1" applyAlignment="1"/>
    <xf numFmtId="0" fontId="39" fillId="0" borderId="0" xfId="0" applyFont="1" applyAlignment="1"/>
    <xf numFmtId="0" fontId="27" fillId="0" borderId="2" xfId="0" applyNumberFormat="1" applyFont="1" applyFill="1" applyBorder="1" applyAlignment="1" applyProtection="1">
      <alignment horizontal="left" vertical="center" wrapText="1" readingOrder="1"/>
    </xf>
    <xf numFmtId="0" fontId="6" fillId="0" borderId="0" xfId="0" applyFont="1" applyAlignment="1">
      <alignment horizontal="center"/>
    </xf>
    <xf numFmtId="0" fontId="33" fillId="0" borderId="0" xfId="0" applyFont="1" applyAlignment="1">
      <alignment horizontal="center"/>
    </xf>
    <xf numFmtId="14" fontId="14" fillId="0" borderId="2" xfId="0" applyNumberFormat="1" applyFont="1" applyFill="1" applyBorder="1" applyAlignment="1" applyProtection="1">
      <alignment horizontal="center" vertical="center" wrapText="1" readingOrder="1"/>
    </xf>
    <xf numFmtId="0" fontId="20" fillId="0" borderId="2" xfId="0" applyNumberFormat="1" applyFont="1" applyFill="1" applyBorder="1" applyAlignment="1" applyProtection="1">
      <alignment horizontal="center" vertical="center" wrapText="1" readingOrder="1"/>
    </xf>
    <xf numFmtId="0" fontId="22" fillId="0" borderId="20" xfId="0" applyFont="1" applyBorder="1" applyAlignment="1">
      <alignment horizontal="center"/>
    </xf>
    <xf numFmtId="0" fontId="41" fillId="0" borderId="0" xfId="2"/>
    <xf numFmtId="0" fontId="2" fillId="0" borderId="0" xfId="2" applyFont="1" applyAlignment="1"/>
    <xf numFmtId="0" fontId="2" fillId="0" borderId="0" xfId="2" applyFont="1"/>
    <xf numFmtId="0" fontId="3" fillId="0" borderId="0" xfId="2" applyFont="1" applyAlignment="1"/>
    <xf numFmtId="0" fontId="3" fillId="0" borderId="0" xfId="2" applyFont="1"/>
    <xf numFmtId="0" fontId="2" fillId="0" borderId="21" xfId="2" applyFont="1" applyBorder="1" applyAlignment="1">
      <alignment horizontal="center"/>
    </xf>
    <xf numFmtId="0" fontId="2" fillId="0" borderId="22" xfId="2" applyFont="1" applyBorder="1"/>
    <xf numFmtId="0" fontId="2" fillId="0" borderId="22" xfId="2" applyFont="1" applyBorder="1" applyAlignment="1">
      <alignment horizontal="center"/>
    </xf>
    <xf numFmtId="0" fontId="2" fillId="0" borderId="22" xfId="2" applyFont="1" applyBorder="1" applyAlignment="1"/>
    <xf numFmtId="0" fontId="2" fillId="0" borderId="22" xfId="2" applyFont="1" applyFill="1" applyBorder="1" applyAlignment="1">
      <alignment horizontal="center"/>
    </xf>
    <xf numFmtId="0" fontId="2" fillId="0" borderId="22" xfId="2" applyFont="1" applyFill="1" applyBorder="1" applyAlignment="1">
      <alignment horizontal="right"/>
    </xf>
    <xf numFmtId="0" fontId="2" fillId="0" borderId="2" xfId="2" applyFont="1" applyBorder="1" applyAlignment="1">
      <alignment horizontal="center"/>
    </xf>
    <xf numFmtId="0" fontId="2" fillId="2" borderId="2" xfId="2" applyFont="1" applyFill="1" applyBorder="1" applyAlignment="1">
      <alignment horizontal="center"/>
    </xf>
    <xf numFmtId="0" fontId="5" fillId="0" borderId="2" xfId="2" applyFont="1" applyBorder="1" applyAlignment="1">
      <alignment horizontal="center"/>
    </xf>
    <xf numFmtId="0" fontId="5" fillId="2" borderId="2" xfId="2" applyFont="1" applyFill="1" applyBorder="1" applyAlignment="1">
      <alignment horizontal="center"/>
    </xf>
    <xf numFmtId="0" fontId="14" fillId="0" borderId="2" xfId="2" applyFont="1" applyBorder="1" applyAlignment="1">
      <alignment horizontal="center"/>
    </xf>
    <xf numFmtId="0" fontId="2" fillId="0" borderId="0" xfId="2" applyFont="1" applyBorder="1" applyAlignment="1">
      <alignment horizontal="center" vertical="center"/>
    </xf>
    <xf numFmtId="0" fontId="2" fillId="0" borderId="0" xfId="2" applyFont="1" applyBorder="1" applyAlignment="1">
      <alignment horizontal="left" vertical="center"/>
    </xf>
    <xf numFmtId="0" fontId="3" fillId="0" borderId="0" xfId="2" applyFont="1" applyBorder="1"/>
    <xf numFmtId="14" fontId="2" fillId="0" borderId="0" xfId="2" applyNumberFormat="1" applyFont="1" applyBorder="1" applyAlignment="1">
      <alignment horizontal="center" vertical="center"/>
    </xf>
    <xf numFmtId="0" fontId="3" fillId="0" borderId="0" xfId="0" applyFont="1" applyFill="1" applyAlignment="1">
      <alignment horizontal="center"/>
    </xf>
    <xf numFmtId="0" fontId="37" fillId="0" borderId="2" xfId="0" applyNumberFormat="1" applyFont="1" applyFill="1" applyBorder="1" applyAlignment="1" applyProtection="1">
      <alignment horizontal="left" vertical="center" wrapText="1" readingOrder="1"/>
    </xf>
    <xf numFmtId="0" fontId="37" fillId="0" borderId="2" xfId="0" applyNumberFormat="1" applyFont="1" applyFill="1" applyBorder="1" applyAlignment="1" applyProtection="1">
      <alignment horizontal="center" vertical="center" wrapText="1" readingOrder="1"/>
    </xf>
    <xf numFmtId="0" fontId="14" fillId="0" borderId="2" xfId="0" applyNumberFormat="1" applyFont="1" applyFill="1" applyBorder="1" applyAlignment="1" applyProtection="1">
      <alignment horizontal="center" vertical="center" wrapText="1"/>
    </xf>
    <xf numFmtId="14" fontId="37" fillId="0" borderId="2" xfId="0" applyNumberFormat="1" applyFont="1" applyFill="1" applyBorder="1" applyAlignment="1" applyProtection="1">
      <alignment horizontal="center" vertical="center" wrapText="1" readingOrder="1"/>
    </xf>
    <xf numFmtId="0" fontId="14" fillId="0" borderId="7" xfId="0" applyNumberFormat="1" applyFont="1" applyFill="1" applyBorder="1" applyAlignment="1" applyProtection="1">
      <alignment horizontal="left" vertical="center" wrapText="1" readingOrder="1"/>
    </xf>
    <xf numFmtId="0" fontId="32" fillId="0" borderId="7" xfId="0" applyFont="1" applyFill="1" applyBorder="1" applyAlignment="1">
      <alignment horizontal="center" vertical="center"/>
    </xf>
    <xf numFmtId="0" fontId="5" fillId="0" borderId="0" xfId="2" applyFont="1"/>
    <xf numFmtId="0" fontId="5" fillId="0" borderId="0" xfId="2" applyFont="1" applyAlignment="1"/>
    <xf numFmtId="0" fontId="42" fillId="0" borderId="0" xfId="0" applyFont="1"/>
    <xf numFmtId="0" fontId="10" fillId="0" borderId="0" xfId="2" applyFont="1" applyAlignment="1">
      <alignment horizontal="center"/>
    </xf>
    <xf numFmtId="0" fontId="43" fillId="0" borderId="0" xfId="2" applyFont="1" applyAlignment="1">
      <alignment horizontal="center"/>
    </xf>
    <xf numFmtId="0" fontId="10" fillId="0" borderId="0" xfId="2" applyFont="1" applyAlignment="1"/>
    <xf numFmtId="0" fontId="43" fillId="0" borderId="0" xfId="2" applyFont="1"/>
    <xf numFmtId="0" fontId="43" fillId="0" borderId="0" xfId="2" applyFont="1" applyAlignment="1"/>
    <xf numFmtId="0" fontId="5" fillId="0" borderId="21" xfId="2" applyFont="1" applyBorder="1" applyAlignment="1">
      <alignment horizontal="center"/>
    </xf>
    <xf numFmtId="0" fontId="5" fillId="0" borderId="22" xfId="2" applyFont="1" applyBorder="1"/>
    <xf numFmtId="0" fontId="5" fillId="0" borderId="22" xfId="2" applyFont="1" applyBorder="1" applyAlignment="1">
      <alignment horizontal="center"/>
    </xf>
    <xf numFmtId="0" fontId="5" fillId="0" borderId="22" xfId="2" applyFont="1" applyBorder="1" applyAlignment="1"/>
    <xf numFmtId="0" fontId="5" fillId="0" borderId="22" xfId="2" applyFont="1" applyFill="1" applyBorder="1" applyAlignment="1">
      <alignment horizontal="center"/>
    </xf>
    <xf numFmtId="0" fontId="5" fillId="0" borderId="22" xfId="2" applyFont="1" applyFill="1" applyBorder="1" applyAlignment="1">
      <alignment horizontal="right"/>
    </xf>
    <xf numFmtId="0" fontId="7" fillId="0" borderId="32" xfId="2" applyFont="1" applyBorder="1" applyAlignment="1">
      <alignment horizontal="center"/>
    </xf>
    <xf numFmtId="0" fontId="5" fillId="0" borderId="32" xfId="2" applyFont="1" applyBorder="1" applyAlignment="1">
      <alignment horizontal="center" vertical="center"/>
    </xf>
    <xf numFmtId="49" fontId="5" fillId="0" borderId="32" xfId="2" applyNumberFormat="1" applyFont="1" applyBorder="1"/>
    <xf numFmtId="0" fontId="5" fillId="0" borderId="32" xfId="2" applyFont="1" applyBorder="1"/>
    <xf numFmtId="0" fontId="21" fillId="0" borderId="33" xfId="2" applyNumberFormat="1" applyFont="1" applyFill="1" applyBorder="1" applyAlignment="1" applyProtection="1">
      <alignment vertical="center" wrapText="1" readingOrder="1"/>
    </xf>
    <xf numFmtId="0" fontId="5" fillId="0" borderId="32" xfId="11" applyFont="1" applyBorder="1" applyAlignment="1">
      <alignment horizontal="center" vertical="center"/>
    </xf>
    <xf numFmtId="0" fontId="5" fillId="0" borderId="32" xfId="11" applyFont="1" applyBorder="1" applyAlignment="1">
      <alignment horizontal="center"/>
    </xf>
    <xf numFmtId="0" fontId="42" fillId="0" borderId="32" xfId="11" applyFont="1" applyBorder="1" applyAlignment="1">
      <alignment horizontal="center" vertical="center"/>
    </xf>
    <xf numFmtId="0" fontId="5" fillId="0" borderId="32" xfId="2" applyFont="1" applyBorder="1" applyAlignment="1">
      <alignment horizontal="center"/>
    </xf>
    <xf numFmtId="0" fontId="5" fillId="0" borderId="32" xfId="2" applyFont="1" applyFill="1" applyBorder="1" applyAlignment="1">
      <alignment horizontal="center" vertical="center"/>
    </xf>
    <xf numFmtId="49" fontId="5" fillId="0" borderId="32" xfId="2" applyNumberFormat="1" applyFont="1" applyFill="1" applyBorder="1"/>
    <xf numFmtId="0" fontId="5" fillId="0" borderId="32" xfId="2" applyFont="1" applyFill="1" applyBorder="1"/>
    <xf numFmtId="0" fontId="5" fillId="0" borderId="32" xfId="11" applyFont="1" applyFill="1" applyBorder="1" applyAlignment="1">
      <alignment horizontal="center" vertical="center"/>
    </xf>
    <xf numFmtId="0" fontId="5" fillId="0" borderId="32" xfId="11" applyFont="1" applyFill="1" applyBorder="1" applyAlignment="1">
      <alignment horizontal="center"/>
    </xf>
    <xf numFmtId="0" fontId="5" fillId="0" borderId="32" xfId="2" applyFont="1" applyFill="1" applyBorder="1" applyAlignment="1">
      <alignment horizontal="center"/>
    </xf>
    <xf numFmtId="0" fontId="42" fillId="0" borderId="0" xfId="0" applyFont="1" applyFill="1"/>
    <xf numFmtId="0" fontId="5" fillId="0" borderId="32" xfId="2" applyFont="1" applyBorder="1" applyAlignment="1">
      <alignment horizontal="center" vertical="top"/>
    </xf>
    <xf numFmtId="0" fontId="42" fillId="0" borderId="32" xfId="2" applyFont="1" applyBorder="1" applyAlignment="1">
      <alignment horizontal="center" vertical="center"/>
    </xf>
    <xf numFmtId="0" fontId="42" fillId="0" borderId="32" xfId="2" applyFont="1" applyBorder="1" applyAlignment="1">
      <alignment horizontal="center"/>
    </xf>
    <xf numFmtId="0" fontId="5" fillId="2" borderId="32" xfId="2" applyFont="1" applyFill="1" applyBorder="1" applyAlignment="1">
      <alignment horizontal="center" vertical="center"/>
    </xf>
    <xf numFmtId="0" fontId="5" fillId="2" borderId="32" xfId="2" applyFont="1" applyFill="1" applyBorder="1" applyAlignment="1">
      <alignment horizontal="center"/>
    </xf>
    <xf numFmtId="49" fontId="5" fillId="2" borderId="32" xfId="2" applyNumberFormat="1" applyFont="1" applyFill="1" applyBorder="1"/>
    <xf numFmtId="0" fontId="5" fillId="2" borderId="32" xfId="2" applyFont="1" applyFill="1" applyBorder="1"/>
    <xf numFmtId="0" fontId="21" fillId="2" borderId="33" xfId="2" applyNumberFormat="1" applyFont="1" applyFill="1" applyBorder="1" applyAlignment="1" applyProtection="1">
      <alignment vertical="center" wrapText="1" readingOrder="1"/>
    </xf>
    <xf numFmtId="0" fontId="5" fillId="2" borderId="32" xfId="11" applyFont="1" applyFill="1" applyBorder="1" applyAlignment="1">
      <alignment horizontal="center" vertical="center"/>
    </xf>
    <xf numFmtId="0" fontId="5" fillId="2" borderId="32" xfId="11" applyFont="1" applyFill="1" applyBorder="1" applyAlignment="1">
      <alignment horizontal="center"/>
    </xf>
    <xf numFmtId="0" fontId="5" fillId="2" borderId="32" xfId="2" applyFont="1" applyFill="1" applyBorder="1" applyAlignment="1">
      <alignment horizontal="center" vertical="top"/>
    </xf>
    <xf numFmtId="0" fontId="42" fillId="0" borderId="33" xfId="2" applyNumberFormat="1" applyFont="1" applyFill="1" applyBorder="1" applyAlignment="1" applyProtection="1">
      <alignment vertical="center" wrapText="1" readingOrder="1"/>
    </xf>
    <xf numFmtId="49" fontId="42" fillId="0" borderId="32" xfId="2" applyNumberFormat="1" applyFont="1" applyBorder="1"/>
    <xf numFmtId="0" fontId="5" fillId="2" borderId="34" xfId="11" applyFont="1" applyFill="1" applyBorder="1" applyAlignment="1">
      <alignment horizontal="center"/>
    </xf>
    <xf numFmtId="0" fontId="2" fillId="0" borderId="32" xfId="0" applyFont="1" applyFill="1" applyBorder="1" applyAlignment="1">
      <alignment horizontal="center" vertical="center"/>
    </xf>
    <xf numFmtId="0" fontId="14" fillId="0" borderId="32" xfId="0" applyNumberFormat="1" applyFont="1" applyFill="1" applyBorder="1" applyAlignment="1" applyProtection="1">
      <alignment horizontal="left" vertical="center" wrapText="1" readingOrder="1"/>
    </xf>
    <xf numFmtId="0" fontId="14" fillId="0" borderId="32" xfId="0" applyNumberFormat="1" applyFont="1" applyFill="1" applyBorder="1" applyAlignment="1" applyProtection="1">
      <alignment horizontal="center" vertical="center" wrapText="1" readingOrder="1"/>
    </xf>
    <xf numFmtId="0" fontId="2" fillId="0" borderId="32" xfId="0" applyFont="1" applyFill="1" applyBorder="1" applyAlignment="1">
      <alignment horizontal="center"/>
    </xf>
    <xf numFmtId="0" fontId="27" fillId="0" borderId="32" xfId="0" applyFont="1" applyBorder="1"/>
    <xf numFmtId="14" fontId="27" fillId="0" borderId="32" xfId="0" applyNumberFormat="1" applyFont="1" applyBorder="1" applyAlignment="1">
      <alignment horizontal="center"/>
    </xf>
    <xf numFmtId="0" fontId="27" fillId="0" borderId="32" xfId="0" applyFont="1" applyBorder="1" applyAlignment="1">
      <alignment horizontal="center"/>
    </xf>
    <xf numFmtId="0" fontId="27" fillId="0" borderId="32" xfId="0" applyFont="1" applyBorder="1" applyAlignment="1">
      <alignment wrapText="1"/>
    </xf>
    <xf numFmtId="0" fontId="37" fillId="0" borderId="32" xfId="0" applyFont="1" applyBorder="1" applyAlignment="1">
      <alignment wrapText="1"/>
    </xf>
    <xf numFmtId="0" fontId="15" fillId="0" borderId="32" xfId="0" applyFont="1" applyFill="1" applyBorder="1" applyAlignment="1">
      <alignment horizontal="center" vertical="center"/>
    </xf>
    <xf numFmtId="0" fontId="15" fillId="0" borderId="32" xfId="0" applyFont="1" applyFill="1" applyBorder="1" applyAlignment="1">
      <alignment horizontal="center" vertical="top"/>
    </xf>
    <xf numFmtId="0" fontId="45" fillId="0" borderId="0" xfId="0" applyFont="1" applyFill="1" applyBorder="1" applyAlignment="1"/>
    <xf numFmtId="0" fontId="6" fillId="0" borderId="0" xfId="0" applyFont="1" applyFill="1" applyBorder="1" applyAlignment="1"/>
    <xf numFmtId="0" fontId="15" fillId="0" borderId="0" xfId="0" applyFont="1" applyBorder="1" applyAlignment="1">
      <alignment horizontal="center" vertical="top"/>
    </xf>
    <xf numFmtId="0" fontId="15" fillId="0" borderId="32" xfId="0" applyFont="1" applyBorder="1" applyAlignment="1">
      <alignment horizontal="center" vertical="top"/>
    </xf>
    <xf numFmtId="0" fontId="14" fillId="0" borderId="32" xfId="0" applyNumberFormat="1" applyFont="1" applyFill="1" applyBorder="1" applyAlignment="1" applyProtection="1">
      <alignment horizontal="left" vertical="top" wrapText="1" readingOrder="1"/>
    </xf>
    <xf numFmtId="0" fontId="2" fillId="0" borderId="32" xfId="0" applyFont="1" applyBorder="1" applyAlignment="1">
      <alignment horizontal="center" vertical="center"/>
    </xf>
    <xf numFmtId="0" fontId="2" fillId="0" borderId="32" xfId="0" applyFont="1" applyBorder="1" applyAlignment="1">
      <alignment horizontal="center"/>
    </xf>
    <xf numFmtId="0" fontId="15" fillId="0" borderId="32" xfId="0" applyFont="1" applyBorder="1" applyAlignment="1">
      <alignment horizontal="center" vertical="center"/>
    </xf>
    <xf numFmtId="0" fontId="2" fillId="3" borderId="2" xfId="11" applyFont="1" applyFill="1" applyBorder="1" applyAlignment="1">
      <alignment horizontal="center" vertical="center"/>
    </xf>
    <xf numFmtId="0" fontId="2" fillId="3" borderId="2" xfId="11" applyFont="1" applyFill="1" applyBorder="1" applyAlignment="1">
      <alignment horizontal="center"/>
    </xf>
    <xf numFmtId="49" fontId="5" fillId="0" borderId="2" xfId="0" applyNumberFormat="1" applyFont="1" applyBorder="1"/>
    <xf numFmtId="0" fontId="2" fillId="0" borderId="2" xfId="11" applyFont="1" applyBorder="1" applyAlignment="1">
      <alignment horizontal="center" vertical="center"/>
    </xf>
    <xf numFmtId="0" fontId="2" fillId="0" borderId="2" xfId="11" applyFont="1" applyBorder="1" applyAlignment="1">
      <alignment horizontal="center"/>
    </xf>
    <xf numFmtId="0" fontId="5" fillId="3" borderId="2" xfId="0" applyFont="1" applyFill="1" applyBorder="1" applyAlignment="1">
      <alignment horizontal="center" vertical="top"/>
    </xf>
    <xf numFmtId="49" fontId="5" fillId="3" borderId="2" xfId="0" applyNumberFormat="1" applyFont="1" applyFill="1" applyBorder="1"/>
    <xf numFmtId="0" fontId="5" fillId="3" borderId="2" xfId="0" applyFont="1" applyFill="1" applyBorder="1"/>
    <xf numFmtId="0" fontId="5" fillId="3" borderId="2" xfId="0" applyFont="1" applyFill="1" applyBorder="1" applyAlignment="1">
      <alignment horizontal="center" vertical="center"/>
    </xf>
    <xf numFmtId="0" fontId="5" fillId="2" borderId="2" xfId="0" applyFont="1" applyFill="1" applyBorder="1" applyAlignment="1">
      <alignment horizontal="center" vertical="center"/>
    </xf>
    <xf numFmtId="0" fontId="2" fillId="2" borderId="2" xfId="11" applyFont="1" applyFill="1" applyBorder="1" applyAlignment="1">
      <alignment horizontal="center"/>
    </xf>
    <xf numFmtId="0" fontId="5" fillId="2" borderId="2" xfId="11" applyFont="1" applyFill="1" applyBorder="1" applyAlignment="1">
      <alignment horizontal="center"/>
    </xf>
    <xf numFmtId="0" fontId="2" fillId="2" borderId="2" xfId="11" applyFont="1" applyFill="1" applyBorder="1" applyAlignment="1">
      <alignment horizontal="center" vertical="center"/>
    </xf>
    <xf numFmtId="0" fontId="14" fillId="0" borderId="7" xfId="0" applyNumberFormat="1" applyFont="1" applyFill="1" applyBorder="1" applyAlignment="1" applyProtection="1">
      <alignment horizontal="center" vertical="center" wrapText="1" readingOrder="1"/>
    </xf>
    <xf numFmtId="0" fontId="14" fillId="0" borderId="7" xfId="0" applyNumberFormat="1" applyFont="1" applyFill="1" applyBorder="1" applyAlignment="1" applyProtection="1">
      <alignment horizontal="left" vertical="top" wrapText="1" readingOrder="1"/>
    </xf>
    <xf numFmtId="0" fontId="14" fillId="0" borderId="2" xfId="0" applyNumberFormat="1" applyFont="1" applyFill="1" applyBorder="1" applyAlignment="1" applyProtection="1">
      <alignment horizontal="left" vertical="top" wrapText="1" readingOrder="1"/>
    </xf>
    <xf numFmtId="0" fontId="2" fillId="0" borderId="2" xfId="0" applyFont="1" applyBorder="1" applyAlignment="1">
      <alignment horizontal="center" vertical="center" wrapText="1"/>
    </xf>
    <xf numFmtId="0" fontId="2" fillId="0" borderId="2" xfId="0" applyFont="1" applyBorder="1" applyAlignment="1">
      <alignment horizontal="center" wrapText="1"/>
    </xf>
    <xf numFmtId="14" fontId="16" fillId="0" borderId="2" xfId="0" applyNumberFormat="1" applyFont="1" applyBorder="1"/>
    <xf numFmtId="0" fontId="37" fillId="0" borderId="2" xfId="0" applyNumberFormat="1" applyFont="1" applyFill="1" applyBorder="1" applyAlignment="1" applyProtection="1">
      <alignment horizontal="left" vertical="top" wrapText="1" readingOrder="1"/>
    </xf>
    <xf numFmtId="0" fontId="27" fillId="0" borderId="18" xfId="0" applyFont="1" applyBorder="1" applyAlignment="1">
      <alignment horizontal="center" vertical="center"/>
    </xf>
    <xf numFmtId="0" fontId="27" fillId="0" borderId="2" xfId="0" applyFont="1" applyBorder="1" applyAlignment="1">
      <alignment horizontal="center" wrapText="1"/>
    </xf>
    <xf numFmtId="14" fontId="14" fillId="0" borderId="6" xfId="0" applyNumberFormat="1" applyFont="1" applyFill="1" applyBorder="1" applyAlignment="1" applyProtection="1">
      <alignment horizontal="center" vertical="center" wrapText="1" readingOrder="1"/>
    </xf>
    <xf numFmtId="0" fontId="15" fillId="2" borderId="2" xfId="0" applyFont="1" applyFill="1" applyBorder="1" applyAlignment="1">
      <alignment horizontal="center" vertical="center"/>
    </xf>
    <xf numFmtId="0" fontId="14" fillId="2" borderId="2" xfId="0" applyNumberFormat="1" applyFont="1" applyFill="1" applyBorder="1" applyAlignment="1" applyProtection="1">
      <alignment horizontal="center" vertical="center" wrapText="1" readingOrder="1"/>
    </xf>
    <xf numFmtId="0" fontId="14" fillId="2" borderId="2" xfId="0" applyNumberFormat="1" applyFont="1" applyFill="1" applyBorder="1" applyAlignment="1" applyProtection="1">
      <alignment horizontal="left" vertical="center" wrapText="1" readingOrder="1"/>
    </xf>
    <xf numFmtId="0" fontId="14" fillId="2" borderId="2" xfId="0" applyNumberFormat="1" applyFont="1" applyFill="1" applyBorder="1" applyAlignment="1" applyProtection="1">
      <alignment horizontal="left" vertical="top" wrapText="1" readingOrder="1"/>
    </xf>
    <xf numFmtId="0" fontId="2" fillId="2" borderId="18"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2" xfId="0" applyFont="1" applyFill="1" applyBorder="1" applyAlignment="1">
      <alignment horizontal="center"/>
    </xf>
    <xf numFmtId="0" fontId="2" fillId="2" borderId="7" xfId="0" applyFont="1" applyFill="1" applyBorder="1" applyAlignment="1">
      <alignment horizontal="center" vertical="center"/>
    </xf>
    <xf numFmtId="0" fontId="14" fillId="0" borderId="29" xfId="0" applyNumberFormat="1" applyFont="1" applyFill="1" applyBorder="1" applyAlignment="1" applyProtection="1">
      <alignment horizontal="left" vertical="center" wrapText="1" readingOrder="1"/>
    </xf>
    <xf numFmtId="14" fontId="14" fillId="0" borderId="7" xfId="0" applyNumberFormat="1" applyFont="1" applyFill="1" applyBorder="1" applyAlignment="1" applyProtection="1">
      <alignment horizontal="center" vertical="center" wrapText="1" readingOrder="1"/>
    </xf>
    <xf numFmtId="0" fontId="14" fillId="0" borderId="6" xfId="0" applyNumberFormat="1" applyFont="1" applyFill="1" applyBorder="1" applyAlignment="1" applyProtection="1">
      <alignment horizontal="left" vertical="center" wrapText="1" readingOrder="1"/>
    </xf>
    <xf numFmtId="0" fontId="37" fillId="0" borderId="6" xfId="0" applyNumberFormat="1" applyFont="1" applyFill="1" applyBorder="1" applyAlignment="1" applyProtection="1">
      <alignment horizontal="left" vertical="center" wrapText="1" readingOrder="1"/>
    </xf>
    <xf numFmtId="0" fontId="14" fillId="2" borderId="6" xfId="0" applyNumberFormat="1" applyFont="1" applyFill="1" applyBorder="1" applyAlignment="1" applyProtection="1">
      <alignment horizontal="left" vertical="center" wrapText="1" readingOrder="1"/>
    </xf>
    <xf numFmtId="14" fontId="14" fillId="2" borderId="2" xfId="0" applyNumberFormat="1" applyFont="1" applyFill="1" applyBorder="1" applyAlignment="1" applyProtection="1">
      <alignment horizontal="center" vertical="center" wrapText="1" readingOrder="1"/>
    </xf>
    <xf numFmtId="0" fontId="22" fillId="0" borderId="2" xfId="0" applyFont="1" applyBorder="1" applyAlignment="1">
      <alignment horizontal="center"/>
    </xf>
    <xf numFmtId="0" fontId="25" fillId="3" borderId="2" xfId="0" applyFont="1" applyFill="1" applyBorder="1" applyAlignment="1">
      <alignment horizontal="center" vertical="center"/>
    </xf>
    <xf numFmtId="0" fontId="25" fillId="3" borderId="6" xfId="0" applyFont="1" applyFill="1" applyBorder="1" applyAlignment="1">
      <alignment horizontal="left" vertical="center"/>
    </xf>
    <xf numFmtId="0" fontId="25" fillId="3" borderId="11" xfId="0" applyFont="1" applyFill="1" applyBorder="1" applyAlignment="1">
      <alignment horizontal="left" vertical="center"/>
    </xf>
    <xf numFmtId="14" fontId="25" fillId="3" borderId="2" xfId="0" applyNumberFormat="1" applyFont="1" applyFill="1" applyBorder="1" applyAlignment="1">
      <alignment horizontal="center" vertical="center"/>
    </xf>
    <xf numFmtId="0" fontId="2" fillId="3" borderId="2" xfId="0" applyFont="1" applyFill="1" applyBorder="1" applyAlignment="1">
      <alignment horizontal="center" vertical="center"/>
    </xf>
    <xf numFmtId="0" fontId="2" fillId="0" borderId="6" xfId="0" applyFont="1" applyFill="1" applyBorder="1" applyAlignment="1">
      <alignment horizontal="left" vertical="center"/>
    </xf>
    <xf numFmtId="0" fontId="2" fillId="0" borderId="11" xfId="0" applyFont="1" applyFill="1" applyBorder="1" applyAlignment="1">
      <alignment horizontal="left" vertical="center"/>
    </xf>
    <xf numFmtId="14" fontId="2" fillId="0" borderId="2" xfId="0" applyNumberFormat="1" applyFont="1" applyFill="1" applyBorder="1" applyAlignment="1">
      <alignment horizontal="center" vertical="center"/>
    </xf>
    <xf numFmtId="0" fontId="2" fillId="0" borderId="7" xfId="11" applyFont="1" applyBorder="1" applyAlignment="1">
      <alignment horizontal="center" vertical="center"/>
    </xf>
    <xf numFmtId="0" fontId="3" fillId="0" borderId="35" xfId="0" applyFont="1" applyBorder="1" applyAlignment="1">
      <alignment horizontal="center"/>
    </xf>
    <xf numFmtId="0" fontId="14" fillId="0" borderId="2" xfId="0" applyNumberFormat="1" applyFont="1" applyFill="1" applyBorder="1" applyAlignment="1" applyProtection="1">
      <alignment vertical="center" wrapText="1" readingOrder="1"/>
    </xf>
    <xf numFmtId="0" fontId="7" fillId="0" borderId="0" xfId="0" applyFont="1" applyAlignment="1"/>
    <xf numFmtId="0" fontId="31" fillId="0" borderId="6" xfId="0" applyFont="1" applyBorder="1" applyAlignment="1">
      <alignment horizontal="center" vertical="center"/>
    </xf>
    <xf numFmtId="0" fontId="31" fillId="0" borderId="2" xfId="0" applyNumberFormat="1" applyFont="1" applyFill="1" applyBorder="1" applyAlignment="1" applyProtection="1">
      <alignment horizontal="center" vertical="center" wrapText="1" readingOrder="1"/>
    </xf>
    <xf numFmtId="0" fontId="31" fillId="0" borderId="2" xfId="0" applyNumberFormat="1" applyFont="1" applyFill="1" applyBorder="1" applyAlignment="1" applyProtection="1">
      <alignment horizontal="left" vertical="center" wrapText="1" readingOrder="1"/>
    </xf>
    <xf numFmtId="0" fontId="31" fillId="0" borderId="2" xfId="0" applyFont="1" applyBorder="1" applyAlignment="1">
      <alignment vertical="center"/>
    </xf>
    <xf numFmtId="14" fontId="31" fillId="0" borderId="2" xfId="0" applyNumberFormat="1" applyFont="1" applyBorder="1" applyAlignment="1">
      <alignment horizontal="center"/>
    </xf>
    <xf numFmtId="0" fontId="29" fillId="0" borderId="2" xfId="0" applyFont="1" applyBorder="1" applyAlignment="1">
      <alignment horizontal="center"/>
    </xf>
    <xf numFmtId="0" fontId="2" fillId="0" borderId="2" xfId="0" applyFont="1" applyBorder="1" applyAlignment="1">
      <alignment horizontal="justify" vertical="justify"/>
    </xf>
    <xf numFmtId="0" fontId="15" fillId="0" borderId="2" xfId="0" applyFont="1" applyFill="1" applyBorder="1" applyAlignment="1">
      <alignment horizontal="left" vertical="top" indent="1"/>
    </xf>
    <xf numFmtId="0" fontId="15" fillId="0" borderId="2" xfId="0" applyFont="1" applyFill="1" applyBorder="1" applyAlignment="1">
      <alignment horizontal="left" vertical="top"/>
    </xf>
    <xf numFmtId="0" fontId="15" fillId="0" borderId="2" xfId="0" applyFont="1" applyFill="1" applyBorder="1" applyAlignment="1">
      <alignment vertical="top"/>
    </xf>
    <xf numFmtId="0" fontId="15" fillId="0" borderId="2" xfId="0" applyFont="1" applyFill="1" applyBorder="1" applyAlignment="1">
      <alignment horizontal="center" vertical="top"/>
    </xf>
    <xf numFmtId="0" fontId="2" fillId="0" borderId="2" xfId="0" applyFont="1" applyFill="1" applyBorder="1" applyAlignment="1">
      <alignment horizontal="justify" vertical="justify"/>
    </xf>
    <xf numFmtId="14" fontId="15" fillId="0" borderId="2" xfId="0" applyNumberFormat="1" applyFont="1" applyBorder="1" applyAlignment="1">
      <alignment horizontal="center" vertical="center"/>
    </xf>
    <xf numFmtId="14" fontId="15" fillId="0" borderId="2" xfId="0" applyNumberFormat="1" applyFont="1" applyFill="1" applyBorder="1" applyAlignment="1">
      <alignment horizontal="center" vertical="top"/>
    </xf>
    <xf numFmtId="0" fontId="2" fillId="2" borderId="2" xfId="0" applyFont="1" applyFill="1" applyBorder="1" applyAlignment="1">
      <alignment horizontal="left" wrapText="1"/>
    </xf>
    <xf numFmtId="0" fontId="15" fillId="2" borderId="2" xfId="0" applyFont="1" applyFill="1" applyBorder="1" applyAlignment="1">
      <alignment horizontal="center" vertical="top"/>
    </xf>
    <xf numFmtId="0" fontId="2" fillId="2" borderId="2" xfId="0" applyFont="1" applyFill="1" applyBorder="1" applyAlignment="1">
      <alignment horizontal="left"/>
    </xf>
    <xf numFmtId="0" fontId="2" fillId="2" borderId="7" xfId="0" applyFont="1" applyFill="1" applyBorder="1" applyAlignment="1">
      <alignment horizontal="left" vertical="center" wrapText="1"/>
    </xf>
    <xf numFmtId="0" fontId="5" fillId="0" borderId="2" xfId="0" applyFont="1" applyBorder="1" applyAlignment="1">
      <alignment horizontal="left"/>
    </xf>
    <xf numFmtId="0" fontId="14" fillId="0" borderId="2" xfId="0" applyNumberFormat="1" applyFont="1" applyFill="1" applyBorder="1" applyAlignment="1" applyProtection="1">
      <alignment horizontal="left" vertical="center" wrapText="1"/>
    </xf>
    <xf numFmtId="0" fontId="32" fillId="0" borderId="32" xfId="0" applyFont="1" applyFill="1" applyBorder="1" applyAlignment="1">
      <alignment horizontal="center" vertical="center"/>
    </xf>
    <xf numFmtId="0" fontId="32" fillId="0" borderId="32" xfId="0" applyNumberFormat="1" applyFont="1" applyFill="1" applyBorder="1" applyAlignment="1" applyProtection="1">
      <alignment horizontal="center" vertical="center" wrapText="1"/>
    </xf>
    <xf numFmtId="0" fontId="32" fillId="0" borderId="32" xfId="0" applyNumberFormat="1" applyFont="1" applyFill="1" applyBorder="1" applyAlignment="1" applyProtection="1">
      <alignment horizontal="left" vertical="center" wrapText="1" readingOrder="1"/>
    </xf>
    <xf numFmtId="0" fontId="32" fillId="0" borderId="32" xfId="0" applyNumberFormat="1" applyFont="1" applyFill="1" applyBorder="1" applyAlignment="1" applyProtection="1">
      <alignment horizontal="center" vertical="center" wrapText="1" readingOrder="1"/>
    </xf>
    <xf numFmtId="0" fontId="33" fillId="0" borderId="32" xfId="0" applyFont="1" applyFill="1" applyBorder="1" applyAlignment="1">
      <alignment horizontal="center" vertical="center"/>
    </xf>
    <xf numFmtId="0" fontId="5" fillId="0" borderId="32" xfId="0" applyFont="1" applyFill="1" applyBorder="1" applyAlignment="1">
      <alignment horizontal="center" vertical="center"/>
    </xf>
    <xf numFmtId="0" fontId="5" fillId="0" borderId="32" xfId="0" applyNumberFormat="1" applyFont="1" applyFill="1" applyBorder="1" applyAlignment="1" applyProtection="1">
      <alignment horizontal="center" vertical="center" wrapText="1"/>
    </xf>
    <xf numFmtId="0" fontId="5" fillId="0" borderId="32" xfId="0" applyNumberFormat="1" applyFont="1" applyFill="1" applyBorder="1" applyAlignment="1" applyProtection="1">
      <alignment horizontal="left" vertical="center" wrapText="1" readingOrder="1"/>
    </xf>
    <xf numFmtId="14" fontId="5" fillId="0" borderId="32" xfId="0" applyNumberFormat="1" applyFont="1" applyFill="1" applyBorder="1" applyAlignment="1" applyProtection="1">
      <alignment horizontal="center" vertical="center" wrapText="1" readingOrder="1"/>
    </xf>
    <xf numFmtId="0" fontId="5" fillId="0" borderId="32" xfId="0" applyNumberFormat="1" applyFont="1" applyFill="1" applyBorder="1" applyAlignment="1" applyProtection="1">
      <alignment horizontal="center" vertical="center" wrapText="1" readingOrder="1"/>
    </xf>
    <xf numFmtId="0" fontId="7" fillId="0" borderId="32" xfId="0" applyFont="1" applyFill="1" applyBorder="1" applyAlignment="1">
      <alignment horizontal="center" vertical="center"/>
    </xf>
    <xf numFmtId="0" fontId="5" fillId="0" borderId="36" xfId="0" applyNumberFormat="1" applyFont="1" applyFill="1" applyBorder="1" applyAlignment="1" applyProtection="1">
      <alignment horizontal="center" vertical="center" wrapText="1"/>
    </xf>
    <xf numFmtId="0" fontId="5" fillId="0" borderId="32" xfId="0" applyFont="1" applyFill="1" applyBorder="1" applyAlignment="1">
      <alignment horizontal="center"/>
    </xf>
    <xf numFmtId="14" fontId="32" fillId="0" borderId="32" xfId="0" applyNumberFormat="1" applyFont="1" applyFill="1" applyBorder="1" applyAlignment="1" applyProtection="1">
      <alignment horizontal="center" vertical="center" wrapText="1" readingOrder="1"/>
    </xf>
    <xf numFmtId="0" fontId="32" fillId="0" borderId="32" xfId="0" applyFont="1" applyFill="1" applyBorder="1" applyAlignment="1">
      <alignment horizontal="center"/>
    </xf>
    <xf numFmtId="0" fontId="5" fillId="0" borderId="36" xfId="0" applyNumberFormat="1" applyFont="1" applyFill="1" applyBorder="1" applyAlignment="1" applyProtection="1">
      <alignment horizontal="center" vertical="center" wrapText="1" readingOrder="1"/>
    </xf>
    <xf numFmtId="0" fontId="5" fillId="0" borderId="32" xfId="0" applyFont="1" applyFill="1" applyBorder="1" applyAlignment="1">
      <alignment horizontal="left" vertical="center"/>
    </xf>
    <xf numFmtId="0" fontId="5" fillId="0" borderId="32" xfId="0" applyFont="1" applyFill="1" applyBorder="1" applyAlignment="1">
      <alignment vertical="center"/>
    </xf>
    <xf numFmtId="14" fontId="5" fillId="0" borderId="32" xfId="0" applyNumberFormat="1" applyFont="1" applyFill="1" applyBorder="1" applyAlignment="1">
      <alignment horizontal="center" vertical="center" readingOrder="1"/>
    </xf>
    <xf numFmtId="0" fontId="7" fillId="0" borderId="32" xfId="0" applyFont="1" applyFill="1" applyBorder="1" applyAlignment="1">
      <alignment horizontal="center"/>
    </xf>
    <xf numFmtId="0" fontId="33" fillId="0" borderId="0" xfId="0" applyFont="1" applyAlignment="1">
      <alignment horizontal="center"/>
    </xf>
    <xf numFmtId="0" fontId="7" fillId="0" borderId="0" xfId="0" applyFont="1" applyAlignment="1">
      <alignment horizontal="center"/>
    </xf>
    <xf numFmtId="0" fontId="6" fillId="0" borderId="0" xfId="0" applyFont="1" applyBorder="1" applyAlignment="1">
      <alignment horizontal="center"/>
    </xf>
    <xf numFmtId="0" fontId="2" fillId="0" borderId="0" xfId="0" applyFont="1" applyAlignment="1">
      <alignment horizontal="center"/>
    </xf>
    <xf numFmtId="0" fontId="3" fillId="0" borderId="0" xfId="0" applyFont="1" applyAlignment="1">
      <alignment horizontal="center"/>
    </xf>
    <xf numFmtId="0" fontId="4" fillId="0" borderId="0" xfId="0" applyFont="1" applyAlignment="1">
      <alignment horizontal="center"/>
    </xf>
    <xf numFmtId="0" fontId="3" fillId="0" borderId="2" xfId="0" applyFont="1" applyBorder="1" applyAlignment="1">
      <alignment horizontal="center"/>
    </xf>
    <xf numFmtId="0" fontId="5" fillId="0" borderId="0" xfId="0" applyFont="1" applyAlignment="1"/>
    <xf numFmtId="0" fontId="7" fillId="0" borderId="2" xfId="0" applyFont="1" applyBorder="1" applyAlignment="1">
      <alignment horizontal="center"/>
    </xf>
    <xf numFmtId="0" fontId="5" fillId="0" borderId="2" xfId="11" applyFont="1" applyBorder="1" applyAlignment="1">
      <alignment horizontal="center" vertical="center"/>
    </xf>
    <xf numFmtId="0" fontId="5" fillId="0" borderId="2" xfId="11" applyFont="1" applyBorder="1" applyAlignment="1">
      <alignment horizontal="center"/>
    </xf>
    <xf numFmtId="0" fontId="5" fillId="0" borderId="0" xfId="0" applyFont="1" applyBorder="1" applyAlignment="1">
      <alignment horizontal="center" vertical="center"/>
    </xf>
    <xf numFmtId="0" fontId="5" fillId="0" borderId="0" xfId="0" applyFont="1" applyBorder="1" applyAlignment="1">
      <alignment horizontal="left" vertical="center"/>
    </xf>
    <xf numFmtId="0" fontId="7" fillId="0" borderId="0" xfId="0" applyFont="1" applyBorder="1"/>
    <xf numFmtId="14" fontId="5" fillId="0" borderId="0" xfId="0" applyNumberFormat="1" applyFont="1" applyBorder="1" applyAlignment="1">
      <alignment horizontal="center" vertical="center"/>
    </xf>
    <xf numFmtId="0" fontId="21" fillId="0" borderId="41" xfId="0" applyNumberFormat="1" applyFont="1" applyFill="1" applyBorder="1" applyAlignment="1" applyProtection="1">
      <alignment horizontal="center" vertical="center" wrapText="1" readingOrder="1"/>
    </xf>
    <xf numFmtId="0" fontId="21" fillId="0" borderId="41" xfId="0" applyNumberFormat="1" applyFont="1" applyFill="1" applyBorder="1" applyAlignment="1" applyProtection="1">
      <alignment vertical="center" wrapText="1" readingOrder="1"/>
    </xf>
    <xf numFmtId="0" fontId="21" fillId="0" borderId="42" xfId="0" applyNumberFormat="1" applyFont="1" applyFill="1" applyBorder="1" applyAlignment="1" applyProtection="1">
      <alignment vertical="center" wrapText="1" readingOrder="1"/>
    </xf>
    <xf numFmtId="0" fontId="5" fillId="0" borderId="2" xfId="0" applyFont="1" applyBorder="1" applyAlignment="1">
      <alignment horizontal="center" vertical="top"/>
    </xf>
    <xf numFmtId="0" fontId="6" fillId="0" borderId="0" xfId="0" applyFont="1" applyBorder="1" applyAlignment="1"/>
    <xf numFmtId="0" fontId="20" fillId="0" borderId="7" xfId="0" applyNumberFormat="1" applyFont="1" applyFill="1" applyBorder="1" applyAlignment="1" applyProtection="1">
      <alignment horizontal="center" vertical="center" wrapText="1" readingOrder="1"/>
    </xf>
    <xf numFmtId="0" fontId="20" fillId="0" borderId="7" xfId="0" applyNumberFormat="1" applyFont="1" applyFill="1" applyBorder="1" applyAlignment="1" applyProtection="1">
      <alignment horizontal="left" vertical="center" wrapText="1" readingOrder="1"/>
    </xf>
    <xf numFmtId="0" fontId="20" fillId="0" borderId="36" xfId="0" applyNumberFormat="1" applyFont="1" applyFill="1" applyBorder="1" applyAlignment="1" applyProtection="1">
      <alignment vertical="center" wrapText="1" readingOrder="1"/>
    </xf>
    <xf numFmtId="0" fontId="20" fillId="0" borderId="2" xfId="0" applyNumberFormat="1" applyFont="1" applyFill="1" applyBorder="1" applyAlignment="1" applyProtection="1">
      <alignment vertical="center" wrapText="1" readingOrder="1"/>
    </xf>
    <xf numFmtId="0" fontId="20" fillId="0" borderId="2" xfId="0" applyNumberFormat="1" applyFont="1" applyFill="1" applyBorder="1" applyAlignment="1" applyProtection="1">
      <alignment horizontal="left" vertical="center" wrapText="1" readingOrder="1"/>
    </xf>
    <xf numFmtId="0" fontId="20" fillId="2" borderId="2" xfId="0" applyNumberFormat="1" applyFont="1" applyFill="1" applyBorder="1" applyAlignment="1" applyProtection="1">
      <alignment horizontal="center" vertical="center" wrapText="1" readingOrder="1"/>
    </xf>
    <xf numFmtId="0" fontId="20" fillId="2" borderId="2" xfId="0" applyNumberFormat="1" applyFont="1" applyFill="1" applyBorder="1" applyAlignment="1" applyProtection="1">
      <alignment horizontal="left" vertical="center" wrapText="1" readingOrder="1"/>
    </xf>
    <xf numFmtId="0" fontId="20" fillId="2" borderId="36" xfId="0" applyNumberFormat="1" applyFont="1" applyFill="1" applyBorder="1" applyAlignment="1" applyProtection="1">
      <alignment vertical="center" wrapText="1" readingOrder="1"/>
    </xf>
    <xf numFmtId="0" fontId="20" fillId="2" borderId="2" xfId="0" applyNumberFormat="1" applyFont="1" applyFill="1" applyBorder="1" applyAlignment="1" applyProtection="1">
      <alignment vertical="center" wrapText="1" readingOrder="1"/>
    </xf>
    <xf numFmtId="0" fontId="3" fillId="2" borderId="0" xfId="0" applyFont="1" applyFill="1"/>
    <xf numFmtId="0" fontId="3" fillId="3" borderId="0" xfId="0" applyFont="1" applyFill="1"/>
    <xf numFmtId="0" fontId="30" fillId="0" borderId="2" xfId="0" applyFont="1" applyBorder="1" applyAlignment="1">
      <alignment horizontal="center" vertical="center"/>
    </xf>
    <xf numFmtId="0" fontId="5" fillId="2" borderId="2" xfId="0" applyFont="1" applyFill="1" applyBorder="1" applyAlignment="1">
      <alignment horizontal="center"/>
    </xf>
    <xf numFmtId="0" fontId="5" fillId="2" borderId="2" xfId="0" applyFont="1" applyFill="1" applyBorder="1" applyAlignment="1">
      <alignment horizontal="center" vertical="top"/>
    </xf>
    <xf numFmtId="0" fontId="5" fillId="3" borderId="2" xfId="0" applyFont="1" applyFill="1" applyBorder="1" applyAlignment="1">
      <alignment horizontal="center"/>
    </xf>
    <xf numFmtId="0" fontId="2" fillId="3" borderId="0" xfId="0" applyFont="1" applyFill="1"/>
    <xf numFmtId="0" fontId="5" fillId="2" borderId="2" xfId="0" applyFont="1" applyFill="1" applyBorder="1"/>
    <xf numFmtId="0" fontId="2" fillId="2" borderId="0" xfId="0" applyFont="1" applyFill="1"/>
    <xf numFmtId="0" fontId="7" fillId="0" borderId="2" xfId="0" applyFont="1" applyBorder="1" applyAlignment="1"/>
    <xf numFmtId="0" fontId="5" fillId="2" borderId="0" xfId="0" applyFont="1" applyFill="1"/>
    <xf numFmtId="0" fontId="3" fillId="2" borderId="3" xfId="0" applyFont="1" applyFill="1" applyBorder="1" applyAlignment="1">
      <alignment horizontal="center"/>
    </xf>
    <xf numFmtId="0" fontId="3" fillId="2" borderId="4" xfId="0" applyFont="1" applyFill="1" applyBorder="1" applyAlignment="1">
      <alignment horizontal="center"/>
    </xf>
    <xf numFmtId="49" fontId="5" fillId="2" borderId="2" xfId="0" applyNumberFormat="1" applyFont="1" applyFill="1" applyBorder="1"/>
    <xf numFmtId="0" fontId="25" fillId="2" borderId="2" xfId="0" applyFont="1" applyFill="1" applyBorder="1" applyAlignment="1">
      <alignment horizontal="center"/>
    </xf>
    <xf numFmtId="0" fontId="30" fillId="2" borderId="2" xfId="0" applyFont="1" applyFill="1" applyBorder="1" applyAlignment="1">
      <alignment horizontal="center" vertical="center"/>
    </xf>
    <xf numFmtId="0" fontId="30" fillId="2" borderId="2" xfId="0" applyFont="1" applyFill="1" applyBorder="1" applyAlignment="1">
      <alignment horizontal="center"/>
    </xf>
    <xf numFmtId="0" fontId="30" fillId="2" borderId="2" xfId="0" applyFont="1" applyFill="1" applyBorder="1" applyAlignment="1">
      <alignment horizontal="center" vertical="top"/>
    </xf>
    <xf numFmtId="0" fontId="2" fillId="2" borderId="2" xfId="0" applyFont="1" applyFill="1" applyBorder="1"/>
    <xf numFmtId="0" fontId="2" fillId="2" borderId="0" xfId="0" applyFont="1" applyFill="1" applyBorder="1" applyAlignment="1">
      <alignment horizontal="center"/>
    </xf>
    <xf numFmtId="0" fontId="5" fillId="2" borderId="0" xfId="0" applyFont="1" applyFill="1" applyBorder="1" applyAlignment="1">
      <alignment horizontal="center"/>
    </xf>
    <xf numFmtId="0" fontId="5" fillId="2" borderId="0" xfId="0" applyFont="1" applyFill="1" applyBorder="1"/>
    <xf numFmtId="0" fontId="2" fillId="2" borderId="0" xfId="0" applyFont="1" applyFill="1" applyBorder="1"/>
    <xf numFmtId="0" fontId="27" fillId="0" borderId="2" xfId="0" applyNumberFormat="1" applyFont="1" applyFill="1" applyBorder="1" applyAlignment="1" applyProtection="1">
      <alignment horizontal="center" vertical="center" wrapText="1" readingOrder="1"/>
    </xf>
    <xf numFmtId="0" fontId="6" fillId="0" borderId="0" xfId="0" applyFont="1" applyBorder="1" applyAlignment="1">
      <alignment horizontal="center"/>
    </xf>
    <xf numFmtId="0" fontId="28" fillId="0" borderId="0" xfId="0" applyFont="1" applyAlignment="1">
      <alignment horizontal="center"/>
    </xf>
    <xf numFmtId="0" fontId="33" fillId="0" borderId="0" xfId="0" applyFont="1" applyAlignment="1">
      <alignment horizontal="center"/>
    </xf>
    <xf numFmtId="0" fontId="38" fillId="0" borderId="0" xfId="0" applyFont="1" applyAlignment="1">
      <alignment horizontal="center"/>
    </xf>
    <xf numFmtId="0" fontId="2" fillId="0" borderId="0" xfId="0" applyFont="1" applyAlignment="1">
      <alignment horizontal="center"/>
    </xf>
    <xf numFmtId="0" fontId="3" fillId="0" borderId="0" xfId="0" applyFont="1" applyAlignment="1">
      <alignment horizontal="center"/>
    </xf>
    <xf numFmtId="0" fontId="4" fillId="0" borderId="0" xfId="0" applyFont="1" applyAlignment="1">
      <alignment horizontal="center"/>
    </xf>
    <xf numFmtId="0" fontId="18" fillId="0" borderId="2" xfId="0" applyNumberFormat="1" applyFont="1" applyFill="1" applyBorder="1" applyAlignment="1" applyProtection="1">
      <alignment horizontal="center" vertical="center" wrapText="1" readingOrder="1"/>
    </xf>
    <xf numFmtId="0" fontId="3" fillId="0" borderId="2" xfId="0" applyFont="1" applyBorder="1" applyAlignment="1">
      <alignment horizontal="center"/>
    </xf>
    <xf numFmtId="0" fontId="5" fillId="0" borderId="0" xfId="0" applyFont="1" applyAlignment="1">
      <alignment horizontal="center"/>
    </xf>
    <xf numFmtId="0" fontId="2" fillId="0" borderId="2" xfId="0" applyFont="1" applyBorder="1" applyAlignment="1">
      <alignment horizontal="center" vertical="center"/>
    </xf>
    <xf numFmtId="0" fontId="20" fillId="2" borderId="36" xfId="0" applyNumberFormat="1" applyFont="1" applyFill="1" applyBorder="1" applyAlignment="1" applyProtection="1">
      <alignment horizontal="left" vertical="center" wrapText="1" readingOrder="1"/>
    </xf>
    <xf numFmtId="0" fontId="20" fillId="0" borderId="36" xfId="0" applyNumberFormat="1" applyFont="1" applyFill="1" applyBorder="1" applyAlignment="1" applyProtection="1">
      <alignment horizontal="left" vertical="center" wrapText="1" readingOrder="1"/>
    </xf>
    <xf numFmtId="0" fontId="21" fillId="0" borderId="38" xfId="0" applyNumberFormat="1" applyFont="1" applyFill="1" applyBorder="1" applyAlignment="1" applyProtection="1">
      <alignment horizontal="left" vertical="center" wrapText="1" readingOrder="1"/>
    </xf>
    <xf numFmtId="0" fontId="50" fillId="0" borderId="0" xfId="0" applyFont="1" applyAlignment="1">
      <alignment horizontal="center"/>
    </xf>
    <xf numFmtId="0" fontId="50" fillId="0" borderId="0" xfId="0" applyFont="1"/>
    <xf numFmtId="0" fontId="50" fillId="0" borderId="0" xfId="0" applyFont="1" applyAlignment="1"/>
    <xf numFmtId="0" fontId="51" fillId="0" borderId="0" xfId="0" applyFont="1" applyAlignment="1">
      <alignment horizontal="center"/>
    </xf>
    <xf numFmtId="0" fontId="51" fillId="0" borderId="0" xfId="0" applyFont="1" applyAlignment="1"/>
    <xf numFmtId="0" fontId="51" fillId="0" borderId="0" xfId="0" applyFont="1"/>
    <xf numFmtId="0" fontId="52" fillId="0" borderId="0" xfId="0" applyFont="1" applyAlignment="1">
      <alignment horizontal="center"/>
    </xf>
    <xf numFmtId="0" fontId="50" fillId="0" borderId="0" xfId="0" applyFont="1" applyBorder="1" applyAlignment="1">
      <alignment horizontal="center"/>
    </xf>
    <xf numFmtId="0" fontId="50" fillId="0" borderId="45" xfId="0" applyFont="1" applyBorder="1" applyAlignment="1">
      <alignment horizontal="center"/>
    </xf>
    <xf numFmtId="0" fontId="50" fillId="0" borderId="45" xfId="0" applyFont="1" applyBorder="1"/>
    <xf numFmtId="0" fontId="50" fillId="0" borderId="45" xfId="0" applyFont="1" applyBorder="1" applyAlignment="1"/>
    <xf numFmtId="0" fontId="50" fillId="0" borderId="45" xfId="0" applyFont="1" applyFill="1" applyBorder="1" applyAlignment="1">
      <alignment horizontal="center"/>
    </xf>
    <xf numFmtId="0" fontId="50" fillId="0" borderId="45" xfId="0" applyFont="1" applyFill="1" applyBorder="1" applyAlignment="1">
      <alignment horizontal="right"/>
    </xf>
    <xf numFmtId="0" fontId="51" fillId="0" borderId="2" xfId="0" applyFont="1" applyBorder="1" applyAlignment="1">
      <alignment horizontal="center"/>
    </xf>
    <xf numFmtId="0" fontId="50" fillId="0" borderId="2" xfId="0" applyFont="1" applyBorder="1" applyAlignment="1">
      <alignment horizontal="center" vertical="center"/>
    </xf>
    <xf numFmtId="0" fontId="50" fillId="0" borderId="2" xfId="0" applyFont="1" applyBorder="1" applyAlignment="1">
      <alignment horizontal="left" vertical="center"/>
    </xf>
    <xf numFmtId="0" fontId="50" fillId="0" borderId="2" xfId="0" applyNumberFormat="1" applyFont="1" applyFill="1" applyBorder="1" applyAlignment="1" applyProtection="1">
      <alignment horizontal="left" vertical="top" wrapText="1"/>
    </xf>
    <xf numFmtId="14" fontId="50" fillId="0" borderId="2" xfId="0" applyNumberFormat="1" applyFont="1" applyBorder="1" applyAlignment="1">
      <alignment horizontal="center" vertical="center"/>
    </xf>
    <xf numFmtId="0" fontId="50" fillId="0" borderId="2" xfId="0" applyFont="1" applyBorder="1" applyAlignment="1">
      <alignment horizontal="center"/>
    </xf>
    <xf numFmtId="0" fontId="51" fillId="0" borderId="2" xfId="0" applyFont="1" applyBorder="1" applyAlignment="1">
      <alignment horizontal="center" vertical="center"/>
    </xf>
    <xf numFmtId="0" fontId="50" fillId="0" borderId="14" xfId="0" applyFont="1" applyBorder="1" applyAlignment="1">
      <alignment horizontal="center"/>
    </xf>
    <xf numFmtId="0" fontId="50" fillId="0" borderId="2" xfId="0" applyFont="1" applyBorder="1" applyAlignment="1">
      <alignment vertical="center" wrapText="1"/>
    </xf>
    <xf numFmtId="0" fontId="50" fillId="0" borderId="2" xfId="0" applyNumberFormat="1" applyFont="1" applyFill="1" applyBorder="1" applyAlignment="1" applyProtection="1">
      <alignment horizontal="left" vertical="top" wrapText="1" readingOrder="1"/>
    </xf>
    <xf numFmtId="0" fontId="50" fillId="0" borderId="2" xfId="0" applyFont="1" applyBorder="1" applyAlignment="1">
      <alignment horizontal="left"/>
    </xf>
    <xf numFmtId="0" fontId="50" fillId="0" borderId="2" xfId="0" applyNumberFormat="1" applyFont="1" applyFill="1" applyBorder="1" applyAlignment="1" applyProtection="1">
      <alignment horizontal="left" vertical="center" wrapText="1" readingOrder="1"/>
    </xf>
    <xf numFmtId="14" fontId="50" fillId="0" borderId="2" xfId="0" applyNumberFormat="1" applyFont="1" applyFill="1" applyBorder="1" applyAlignment="1" applyProtection="1">
      <alignment horizontal="center" vertical="center" wrapText="1" readingOrder="1"/>
    </xf>
    <xf numFmtId="0" fontId="50" fillId="0" borderId="46" xfId="0" applyFont="1" applyBorder="1" applyAlignment="1">
      <alignment horizontal="center"/>
    </xf>
    <xf numFmtId="0" fontId="50" fillId="0" borderId="2" xfId="0" applyFont="1" applyBorder="1"/>
    <xf numFmtId="14" fontId="50" fillId="0" borderId="2" xfId="0" applyNumberFormat="1" applyFont="1" applyBorder="1" applyAlignment="1">
      <alignment horizontal="center"/>
    </xf>
    <xf numFmtId="0" fontId="50" fillId="0" borderId="0" xfId="0" applyFont="1" applyBorder="1"/>
    <xf numFmtId="0" fontId="56" fillId="0" borderId="0" xfId="0" applyFont="1"/>
    <xf numFmtId="0" fontId="50" fillId="0" borderId="0" xfId="0" applyFont="1" applyBorder="1" applyAlignment="1">
      <alignment horizontal="center" vertical="center"/>
    </xf>
    <xf numFmtId="0" fontId="50" fillId="0" borderId="0" xfId="0" applyFont="1" applyBorder="1" applyAlignment="1">
      <alignment horizontal="left" vertical="center"/>
    </xf>
    <xf numFmtId="14" fontId="50" fillId="0" borderId="0" xfId="0" applyNumberFormat="1" applyFont="1" applyBorder="1" applyAlignment="1">
      <alignment horizontal="center" vertical="center"/>
    </xf>
    <xf numFmtId="0" fontId="51" fillId="0" borderId="0" xfId="0" applyFont="1" applyBorder="1"/>
    <xf numFmtId="0" fontId="57" fillId="0" borderId="0" xfId="0" applyFont="1" applyAlignment="1">
      <alignment horizontal="center"/>
    </xf>
    <xf numFmtId="0" fontId="56" fillId="0" borderId="0" xfId="0" applyFont="1" applyAlignment="1">
      <alignment horizontal="center"/>
    </xf>
    <xf numFmtId="0" fontId="55" fillId="0" borderId="0" xfId="0" applyFont="1"/>
    <xf numFmtId="0" fontId="28" fillId="0" borderId="2" xfId="0" applyFont="1" applyBorder="1" applyAlignment="1">
      <alignment horizontal="center"/>
    </xf>
    <xf numFmtId="0" fontId="14" fillId="0" borderId="2" xfId="0" applyNumberFormat="1" applyFont="1" applyFill="1" applyBorder="1" applyAlignment="1" applyProtection="1">
      <alignment horizontal="center" vertical="center" wrapText="1" readingOrder="1"/>
    </xf>
    <xf numFmtId="0" fontId="14" fillId="0" borderId="2" xfId="0" applyNumberFormat="1" applyFont="1" applyFill="1" applyBorder="1" applyAlignment="1" applyProtection="1">
      <alignment horizontal="left" vertical="center" wrapText="1" readingOrder="1"/>
    </xf>
    <xf numFmtId="0" fontId="2" fillId="0" borderId="2" xfId="0" applyFont="1" applyBorder="1" applyAlignment="1">
      <alignment horizontal="center" vertical="center"/>
    </xf>
    <xf numFmtId="0" fontId="14" fillId="0" borderId="32" xfId="0" applyNumberFormat="1" applyFont="1" applyFill="1" applyBorder="1" applyAlignment="1" applyProtection="1">
      <alignment horizontal="center" vertical="center" wrapText="1" readingOrder="1"/>
    </xf>
    <xf numFmtId="0" fontId="14" fillId="0" borderId="32" xfId="0" applyNumberFormat="1" applyFont="1" applyFill="1" applyBorder="1" applyAlignment="1" applyProtection="1">
      <alignment horizontal="left" vertical="center" wrapText="1" readingOrder="1"/>
    </xf>
    <xf numFmtId="0" fontId="43" fillId="0" borderId="0" xfId="0" applyFont="1"/>
    <xf numFmtId="0" fontId="43" fillId="0" borderId="0" xfId="0" applyFont="1" applyAlignment="1"/>
    <xf numFmtId="0" fontId="10" fillId="0" borderId="0" xfId="0" applyFont="1" applyAlignment="1"/>
    <xf numFmtId="0" fontId="43" fillId="0" borderId="0" xfId="0" applyFont="1" applyBorder="1" applyAlignment="1">
      <alignment horizontal="center"/>
    </xf>
    <xf numFmtId="0" fontId="43" fillId="0" borderId="0" xfId="0" applyFont="1" applyBorder="1"/>
    <xf numFmtId="0" fontId="43" fillId="0" borderId="7" xfId="0" applyFont="1" applyBorder="1" applyAlignment="1">
      <alignment horizontal="center" vertical="center"/>
    </xf>
    <xf numFmtId="0" fontId="58" fillId="0" borderId="7" xfId="0" applyNumberFormat="1" applyFont="1" applyFill="1" applyBorder="1" applyAlignment="1" applyProtection="1">
      <alignment horizontal="center" vertical="center" wrapText="1" readingOrder="1"/>
    </xf>
    <xf numFmtId="0" fontId="58" fillId="0" borderId="7" xfId="0" applyNumberFormat="1" applyFont="1" applyFill="1" applyBorder="1" applyAlignment="1" applyProtection="1">
      <alignment horizontal="left" vertical="center" wrapText="1" readingOrder="1"/>
    </xf>
    <xf numFmtId="0" fontId="58" fillId="0" borderId="29" xfId="0" applyNumberFormat="1" applyFont="1" applyFill="1" applyBorder="1" applyAlignment="1" applyProtection="1">
      <alignment horizontal="left" vertical="center" wrapText="1" readingOrder="1"/>
    </xf>
    <xf numFmtId="14" fontId="58" fillId="0" borderId="7" xfId="0" applyNumberFormat="1" applyFont="1" applyFill="1" applyBorder="1" applyAlignment="1" applyProtection="1">
      <alignment horizontal="center" vertical="center" wrapText="1" readingOrder="1"/>
    </xf>
    <xf numFmtId="0" fontId="58" fillId="0" borderId="18" xfId="0" applyNumberFormat="1" applyFont="1" applyFill="1" applyBorder="1" applyAlignment="1" applyProtection="1">
      <alignment horizontal="center" vertical="center" wrapText="1" readingOrder="1"/>
    </xf>
    <xf numFmtId="0" fontId="43" fillId="0" borderId="18" xfId="0" applyFont="1" applyBorder="1" applyAlignment="1">
      <alignment horizontal="center" vertical="center" readingOrder="1"/>
    </xf>
    <xf numFmtId="0" fontId="43" fillId="0" borderId="7" xfId="0" applyFont="1" applyBorder="1" applyAlignment="1">
      <alignment horizontal="center" vertical="center" readingOrder="1"/>
    </xf>
    <xf numFmtId="0" fontId="58" fillId="0" borderId="7" xfId="0" applyFont="1" applyBorder="1" applyAlignment="1">
      <alignment horizontal="center" vertical="center"/>
    </xf>
    <xf numFmtId="0" fontId="59" fillId="0" borderId="7" xfId="0" applyFont="1" applyBorder="1" applyAlignment="1">
      <alignment horizontal="center" vertical="center"/>
    </xf>
    <xf numFmtId="0" fontId="43" fillId="0" borderId="2" xfId="0" applyFont="1" applyBorder="1" applyAlignment="1">
      <alignment horizontal="center" vertical="center"/>
    </xf>
    <xf numFmtId="0" fontId="58" fillId="0" borderId="2" xfId="0" applyNumberFormat="1" applyFont="1" applyFill="1" applyBorder="1" applyAlignment="1" applyProtection="1">
      <alignment horizontal="center" vertical="center" wrapText="1" readingOrder="1"/>
    </xf>
    <xf numFmtId="0" fontId="58" fillId="0" borderId="2" xfId="0" applyNumberFormat="1" applyFont="1" applyFill="1" applyBorder="1" applyAlignment="1" applyProtection="1">
      <alignment horizontal="left" vertical="center" wrapText="1" readingOrder="1"/>
    </xf>
    <xf numFmtId="0" fontId="58" fillId="0" borderId="36" xfId="0" applyNumberFormat="1" applyFont="1" applyFill="1" applyBorder="1" applyAlignment="1" applyProtection="1">
      <alignment horizontal="left" vertical="center" wrapText="1" readingOrder="1"/>
    </xf>
    <xf numFmtId="14" fontId="58" fillId="0" borderId="2" xfId="0" applyNumberFormat="1" applyFont="1" applyFill="1" applyBorder="1" applyAlignment="1" applyProtection="1">
      <alignment horizontal="center" vertical="center" wrapText="1" readingOrder="1"/>
    </xf>
    <xf numFmtId="0" fontId="43" fillId="0" borderId="2" xfId="0" applyFont="1" applyBorder="1" applyAlignment="1">
      <alignment horizontal="center" vertical="center" readingOrder="1"/>
    </xf>
    <xf numFmtId="0" fontId="60" fillId="0" borderId="2" xfId="0" applyFont="1" applyBorder="1" applyAlignment="1">
      <alignment horizontal="center" vertical="center"/>
    </xf>
    <xf numFmtId="0" fontId="60" fillId="0" borderId="2" xfId="0" applyNumberFormat="1" applyFont="1" applyFill="1" applyBorder="1" applyAlignment="1" applyProtection="1">
      <alignment horizontal="center" vertical="center" wrapText="1" readingOrder="1"/>
    </xf>
    <xf numFmtId="0" fontId="60" fillId="0" borderId="2" xfId="0" applyNumberFormat="1" applyFont="1" applyFill="1" applyBorder="1" applyAlignment="1" applyProtection="1">
      <alignment horizontal="left" vertical="center" wrapText="1" readingOrder="1"/>
    </xf>
    <xf numFmtId="0" fontId="60" fillId="0" borderId="36" xfId="0" applyNumberFormat="1" applyFont="1" applyFill="1" applyBorder="1" applyAlignment="1" applyProtection="1">
      <alignment horizontal="left" vertical="center" wrapText="1" readingOrder="1"/>
    </xf>
    <xf numFmtId="14" fontId="60" fillId="0" borderId="2" xfId="0" applyNumberFormat="1" applyFont="1" applyFill="1" applyBorder="1" applyAlignment="1" applyProtection="1">
      <alignment horizontal="center" vertical="center" wrapText="1" readingOrder="1"/>
    </xf>
    <xf numFmtId="0" fontId="43" fillId="0" borderId="18" xfId="0" applyNumberFormat="1" applyFont="1" applyFill="1" applyBorder="1" applyAlignment="1" applyProtection="1">
      <alignment horizontal="center" vertical="center" wrapText="1" readingOrder="1"/>
    </xf>
    <xf numFmtId="0" fontId="60" fillId="0" borderId="18" xfId="0" applyNumberFormat="1" applyFont="1" applyFill="1" applyBorder="1" applyAlignment="1" applyProtection="1">
      <alignment horizontal="center" vertical="center" wrapText="1" readingOrder="1"/>
    </xf>
    <xf numFmtId="0" fontId="60" fillId="0" borderId="18" xfId="0" applyFont="1" applyBorder="1" applyAlignment="1">
      <alignment horizontal="center" vertical="center" readingOrder="1"/>
    </xf>
    <xf numFmtId="0" fontId="60" fillId="0" borderId="2" xfId="0" applyFont="1" applyBorder="1" applyAlignment="1">
      <alignment horizontal="center" vertical="center" readingOrder="1"/>
    </xf>
    <xf numFmtId="0" fontId="58" fillId="0" borderId="36" xfId="0" applyNumberFormat="1" applyFont="1" applyFill="1" applyBorder="1" applyAlignment="1" applyProtection="1">
      <alignment horizontal="center" vertical="center" wrapText="1" readingOrder="1"/>
    </xf>
    <xf numFmtId="14" fontId="43" fillId="0" borderId="18" xfId="0" applyNumberFormat="1" applyFont="1" applyBorder="1" applyAlignment="1">
      <alignment horizontal="center" vertical="top"/>
    </xf>
    <xf numFmtId="14" fontId="43" fillId="0" borderId="18" xfId="0" applyNumberFormat="1" applyFont="1" applyBorder="1" applyAlignment="1">
      <alignment horizontal="center" vertical="center"/>
    </xf>
    <xf numFmtId="0" fontId="43" fillId="0" borderId="18" xfId="0" applyFont="1" applyBorder="1" applyAlignment="1">
      <alignment horizontal="center" vertical="top"/>
    </xf>
    <xf numFmtId="14" fontId="60" fillId="0" borderId="18" xfId="0" applyNumberFormat="1" applyFont="1" applyBorder="1" applyAlignment="1">
      <alignment horizontal="center" vertical="top"/>
    </xf>
    <xf numFmtId="0" fontId="60" fillId="0" borderId="18" xfId="0" applyFont="1" applyBorder="1" applyAlignment="1">
      <alignment horizontal="center" vertical="top"/>
    </xf>
    <xf numFmtId="0" fontId="43" fillId="0" borderId="2" xfId="0" applyNumberFormat="1" applyFont="1" applyFill="1" applyBorder="1" applyAlignment="1" applyProtection="1">
      <alignment horizontal="left" vertical="center" wrapText="1" readingOrder="1"/>
    </xf>
    <xf numFmtId="0" fontId="43" fillId="0" borderId="2" xfId="0" applyNumberFormat="1" applyFont="1" applyFill="1" applyBorder="1" applyAlignment="1" applyProtection="1">
      <alignment horizontal="center" vertical="center" wrapText="1" readingOrder="1"/>
    </xf>
    <xf numFmtId="0" fontId="43" fillId="0" borderId="0" xfId="0" applyFont="1" applyBorder="1" applyAlignment="1">
      <alignment horizontal="center" vertical="center"/>
    </xf>
    <xf numFmtId="0" fontId="60" fillId="0" borderId="0" xfId="0" applyFont="1"/>
    <xf numFmtId="0" fontId="40" fillId="0" borderId="0" xfId="0" applyFont="1" applyAlignment="1"/>
    <xf numFmtId="0" fontId="27" fillId="2" borderId="2" xfId="0" applyFont="1" applyFill="1" applyBorder="1" applyAlignment="1">
      <alignment horizontal="center" vertical="center"/>
    </xf>
    <xf numFmtId="0" fontId="27" fillId="2" borderId="2" xfId="0" applyNumberFormat="1" applyFont="1" applyFill="1" applyBorder="1" applyAlignment="1" applyProtection="1">
      <alignment horizontal="center" vertical="center" wrapText="1" readingOrder="1"/>
    </xf>
    <xf numFmtId="0" fontId="27" fillId="2" borderId="2" xfId="0" applyNumberFormat="1" applyFont="1" applyFill="1" applyBorder="1" applyAlignment="1" applyProtection="1">
      <alignment horizontal="left" vertical="center" wrapText="1" readingOrder="1"/>
    </xf>
    <xf numFmtId="0" fontId="27" fillId="2" borderId="2" xfId="0" applyNumberFormat="1" applyFont="1" applyFill="1" applyBorder="1" applyAlignment="1" applyProtection="1">
      <alignment horizontal="center" vertical="center" readingOrder="1"/>
    </xf>
    <xf numFmtId="0" fontId="27" fillId="2" borderId="36" xfId="0" applyNumberFormat="1" applyFont="1" applyFill="1" applyBorder="1" applyAlignment="1" applyProtection="1">
      <alignment horizontal="left" vertical="top" wrapText="1" readingOrder="1"/>
    </xf>
    <xf numFmtId="0" fontId="28" fillId="2" borderId="0" xfId="0" applyFont="1" applyFill="1"/>
    <xf numFmtId="0" fontId="27" fillId="2" borderId="2" xfId="0" applyFont="1" applyFill="1" applyBorder="1" applyAlignment="1">
      <alignment horizontal="center" wrapText="1"/>
    </xf>
    <xf numFmtId="0" fontId="27" fillId="2" borderId="2" xfId="0" applyFont="1" applyFill="1" applyBorder="1" applyAlignment="1">
      <alignment horizontal="center" vertical="top"/>
    </xf>
    <xf numFmtId="0" fontId="27" fillId="0" borderId="2" xfId="0" applyNumberFormat="1" applyFont="1" applyFill="1" applyBorder="1" applyAlignment="1" applyProtection="1">
      <alignment horizontal="center" vertical="center" readingOrder="1"/>
    </xf>
    <xf numFmtId="0" fontId="27" fillId="0" borderId="36" xfId="0" applyNumberFormat="1" applyFont="1" applyFill="1" applyBorder="1" applyAlignment="1" applyProtection="1">
      <alignment horizontal="left" vertical="top" wrapText="1" readingOrder="1"/>
    </xf>
    <xf numFmtId="0" fontId="27" fillId="0" borderId="2" xfId="0" applyFont="1" applyBorder="1" applyAlignment="1">
      <alignment horizontal="center" vertical="top"/>
    </xf>
    <xf numFmtId="0" fontId="27" fillId="2" borderId="36" xfId="0" applyNumberFormat="1" applyFont="1" applyFill="1" applyBorder="1" applyAlignment="1" applyProtection="1">
      <alignment horizontal="left" vertical="center" wrapText="1" readingOrder="1"/>
    </xf>
    <xf numFmtId="0" fontId="27" fillId="0" borderId="36" xfId="0" applyNumberFormat="1" applyFont="1" applyFill="1" applyBorder="1" applyAlignment="1" applyProtection="1">
      <alignment horizontal="left" vertical="center" wrapText="1" readingOrder="1"/>
    </xf>
    <xf numFmtId="0" fontId="27" fillId="2" borderId="2" xfId="0" applyFont="1" applyFill="1" applyBorder="1" applyAlignment="1">
      <alignment horizontal="center"/>
    </xf>
    <xf numFmtId="0" fontId="33" fillId="0" borderId="35" xfId="0" applyFont="1" applyBorder="1" applyAlignment="1">
      <alignment horizontal="center"/>
    </xf>
    <xf numFmtId="0" fontId="29" fillId="3" borderId="2" xfId="0" applyFont="1" applyFill="1" applyBorder="1" applyAlignment="1">
      <alignment horizontal="center" vertical="center"/>
    </xf>
    <xf numFmtId="0" fontId="29" fillId="3" borderId="2" xfId="0" applyFont="1" applyFill="1" applyBorder="1" applyAlignment="1">
      <alignment horizontal="left" vertical="top" indent="1"/>
    </xf>
    <xf numFmtId="0" fontId="29" fillId="3" borderId="2" xfId="0" applyFont="1" applyFill="1" applyBorder="1" applyAlignment="1">
      <alignment horizontal="left" vertical="top"/>
    </xf>
    <xf numFmtId="0" fontId="29" fillId="3" borderId="2" xfId="0" applyFont="1" applyFill="1" applyBorder="1" applyAlignment="1">
      <alignment vertical="top"/>
    </xf>
    <xf numFmtId="0" fontId="29" fillId="3" borderId="2" xfId="0" applyFont="1" applyFill="1" applyBorder="1" applyAlignment="1">
      <alignment horizontal="center" vertical="top"/>
    </xf>
    <xf numFmtId="0" fontId="25" fillId="3" borderId="2" xfId="0" applyFont="1" applyFill="1" applyBorder="1" applyAlignment="1">
      <alignment horizontal="center"/>
    </xf>
    <xf numFmtId="0" fontId="25" fillId="3" borderId="2" xfId="0" applyFont="1" applyFill="1" applyBorder="1" applyAlignment="1">
      <alignment horizontal="justify" vertical="justify"/>
    </xf>
    <xf numFmtId="0" fontId="25" fillId="3" borderId="0" xfId="0" applyFont="1" applyFill="1"/>
    <xf numFmtId="0" fontId="15" fillId="3" borderId="2" xfId="0" applyFont="1" applyFill="1" applyBorder="1" applyAlignment="1">
      <alignment horizontal="center" vertical="center"/>
    </xf>
    <xf numFmtId="14" fontId="29" fillId="3" borderId="2" xfId="0" applyNumberFormat="1" applyFont="1" applyFill="1" applyBorder="1" applyAlignment="1">
      <alignment horizontal="center" vertical="top"/>
    </xf>
    <xf numFmtId="0" fontId="29" fillId="3" borderId="2" xfId="0" applyFont="1" applyFill="1" applyBorder="1" applyAlignment="1">
      <alignment horizontal="left" vertical="center"/>
    </xf>
    <xf numFmtId="0" fontId="34" fillId="3" borderId="2" xfId="0" applyNumberFormat="1" applyFont="1" applyFill="1" applyBorder="1" applyAlignment="1" applyProtection="1">
      <alignment horizontal="center" vertical="center" wrapText="1" readingOrder="1"/>
    </xf>
    <xf numFmtId="0" fontId="34" fillId="3" borderId="2" xfId="0" applyNumberFormat="1" applyFont="1" applyFill="1" applyBorder="1" applyAlignment="1" applyProtection="1">
      <alignment horizontal="left" vertical="center" wrapText="1" readingOrder="1"/>
    </xf>
    <xf numFmtId="0" fontId="34" fillId="3" borderId="6" xfId="0" applyNumberFormat="1" applyFont="1" applyFill="1" applyBorder="1" applyAlignment="1" applyProtection="1">
      <alignment horizontal="left" vertical="center" wrapText="1" readingOrder="1"/>
    </xf>
    <xf numFmtId="14" fontId="29" fillId="3" borderId="2" xfId="0" applyNumberFormat="1" applyFont="1" applyFill="1" applyBorder="1" applyAlignment="1" applyProtection="1">
      <alignment horizontal="center" vertical="center" wrapText="1" readingOrder="1"/>
    </xf>
    <xf numFmtId="0" fontId="34" fillId="3" borderId="18" xfId="0" applyNumberFormat="1" applyFont="1" applyFill="1" applyBorder="1" applyAlignment="1" applyProtection="1">
      <alignment horizontal="center" vertical="center" wrapText="1" readingOrder="1"/>
    </xf>
    <xf numFmtId="0" fontId="25" fillId="3" borderId="18" xfId="0" applyFont="1" applyFill="1" applyBorder="1" applyAlignment="1">
      <alignment horizontal="center" vertical="center"/>
    </xf>
    <xf numFmtId="0" fontId="25" fillId="3" borderId="7" xfId="0" applyFont="1" applyFill="1" applyBorder="1" applyAlignment="1">
      <alignment horizontal="center" vertical="center"/>
    </xf>
    <xf numFmtId="0" fontId="34" fillId="3" borderId="7" xfId="0" applyFont="1" applyFill="1" applyBorder="1" applyAlignment="1">
      <alignment horizontal="center" vertical="center"/>
    </xf>
    <xf numFmtId="0" fontId="29" fillId="3" borderId="2" xfId="0" applyNumberFormat="1" applyFont="1" applyFill="1" applyBorder="1" applyAlignment="1" applyProtection="1">
      <alignment horizontal="center" vertical="center" wrapText="1" readingOrder="1"/>
    </xf>
    <xf numFmtId="0" fontId="18" fillId="3" borderId="18" xfId="0" applyNumberFormat="1" applyFont="1" applyFill="1" applyBorder="1" applyAlignment="1" applyProtection="1">
      <alignment horizontal="center" vertical="center" wrapText="1" readingOrder="1"/>
    </xf>
    <xf numFmtId="0" fontId="2" fillId="3" borderId="18" xfId="0" applyFont="1" applyFill="1" applyBorder="1" applyAlignment="1">
      <alignment horizontal="center" vertical="center"/>
    </xf>
    <xf numFmtId="0" fontId="2" fillId="3" borderId="2" xfId="0" applyFont="1" applyFill="1" applyBorder="1" applyAlignment="1">
      <alignment horizontal="center"/>
    </xf>
    <xf numFmtId="0" fontId="2" fillId="3" borderId="7" xfId="0" applyFont="1" applyFill="1" applyBorder="1" applyAlignment="1">
      <alignment horizontal="center" vertical="center"/>
    </xf>
    <xf numFmtId="0" fontId="14" fillId="3" borderId="7" xfId="0" applyFont="1" applyFill="1" applyBorder="1" applyAlignment="1">
      <alignment horizontal="center" vertical="center"/>
    </xf>
    <xf numFmtId="0" fontId="29" fillId="3" borderId="18" xfId="0" applyFont="1" applyFill="1" applyBorder="1" applyAlignment="1">
      <alignment horizontal="center" vertical="top"/>
    </xf>
    <xf numFmtId="0" fontId="50" fillId="3" borderId="14" xfId="0" applyFont="1" applyFill="1" applyBorder="1" applyAlignment="1">
      <alignment horizontal="center"/>
    </xf>
    <xf numFmtId="0" fontId="50" fillId="3" borderId="2" xfId="0" applyFont="1" applyFill="1" applyBorder="1" applyAlignment="1">
      <alignment vertical="center" wrapText="1"/>
    </xf>
    <xf numFmtId="0" fontId="50" fillId="3" borderId="2" xfId="0" applyNumberFormat="1" applyFont="1" applyFill="1" applyBorder="1" applyAlignment="1" applyProtection="1">
      <alignment horizontal="left" vertical="center" wrapText="1" readingOrder="1"/>
    </xf>
    <xf numFmtId="0" fontId="50" fillId="3" borderId="2" xfId="0" applyNumberFormat="1" applyFont="1" applyFill="1" applyBorder="1" applyAlignment="1" applyProtection="1">
      <alignment horizontal="left" vertical="top" wrapText="1" readingOrder="1"/>
    </xf>
    <xf numFmtId="14" fontId="50" fillId="3" borderId="2" xfId="0" applyNumberFormat="1" applyFont="1" applyFill="1" applyBorder="1" applyAlignment="1" applyProtection="1">
      <alignment horizontal="center" vertical="center" wrapText="1" readingOrder="1"/>
    </xf>
    <xf numFmtId="0" fontId="50" fillId="3" borderId="2" xfId="0" applyFont="1" applyFill="1" applyBorder="1" applyAlignment="1">
      <alignment horizontal="center" vertical="center"/>
    </xf>
    <xf numFmtId="0" fontId="50" fillId="3" borderId="2" xfId="0" applyFont="1" applyFill="1" applyBorder="1" applyAlignment="1">
      <alignment horizontal="center"/>
    </xf>
    <xf numFmtId="0" fontId="2" fillId="3" borderId="2" xfId="2" applyFont="1" applyFill="1" applyBorder="1" applyAlignment="1">
      <alignment horizontal="center"/>
    </xf>
    <xf numFmtId="0" fontId="25" fillId="3" borderId="2" xfId="2" applyFont="1" applyFill="1" applyBorder="1" applyAlignment="1">
      <alignment horizontal="center"/>
    </xf>
    <xf numFmtId="49" fontId="5" fillId="0" borderId="2" xfId="0" applyNumberFormat="1" applyFont="1" applyFill="1" applyBorder="1"/>
    <xf numFmtId="0" fontId="5" fillId="0" borderId="2" xfId="0" applyFont="1" applyFill="1" applyBorder="1"/>
    <xf numFmtId="0" fontId="5" fillId="0" borderId="2" xfId="0" applyFont="1" applyFill="1" applyBorder="1" applyAlignment="1">
      <alignment horizontal="center" vertical="top"/>
    </xf>
    <xf numFmtId="0" fontId="2" fillId="0" borderId="2" xfId="11" applyFont="1" applyFill="1" applyBorder="1" applyAlignment="1">
      <alignment horizontal="center" vertical="center"/>
    </xf>
    <xf numFmtId="0" fontId="42" fillId="2" borderId="0" xfId="0" applyFont="1" applyFill="1"/>
    <xf numFmtId="0" fontId="5" fillId="3" borderId="32" xfId="2" applyFont="1" applyFill="1" applyBorder="1" applyAlignment="1">
      <alignment horizontal="center" vertical="center"/>
    </xf>
    <xf numFmtId="49" fontId="5" fillId="3" borderId="32" xfId="2" applyNumberFormat="1" applyFont="1" applyFill="1" applyBorder="1"/>
    <xf numFmtId="0" fontId="5" fillId="3" borderId="32" xfId="2" applyFont="1" applyFill="1" applyBorder="1"/>
    <xf numFmtId="0" fontId="21" fillId="3" borderId="33" xfId="2" applyNumberFormat="1" applyFont="1" applyFill="1" applyBorder="1" applyAlignment="1" applyProtection="1">
      <alignment vertical="center" wrapText="1" readingOrder="1"/>
    </xf>
    <xf numFmtId="0" fontId="5" fillId="3" borderId="32" xfId="11" applyFont="1" applyFill="1" applyBorder="1" applyAlignment="1">
      <alignment horizontal="center" vertical="center"/>
    </xf>
    <xf numFmtId="0" fontId="42" fillId="3" borderId="32" xfId="11" applyFont="1" applyFill="1" applyBorder="1" applyAlignment="1">
      <alignment horizontal="center" vertical="center"/>
    </xf>
    <xf numFmtId="0" fontId="5" fillId="3" borderId="32" xfId="2" applyFont="1" applyFill="1" applyBorder="1" applyAlignment="1">
      <alignment horizontal="center"/>
    </xf>
    <xf numFmtId="0" fontId="5" fillId="3" borderId="32" xfId="2" applyFont="1" applyFill="1" applyBorder="1" applyAlignment="1">
      <alignment horizontal="center" vertical="top"/>
    </xf>
    <xf numFmtId="0" fontId="26" fillId="3" borderId="7" xfId="0" applyFont="1" applyFill="1" applyBorder="1" applyAlignment="1">
      <alignment horizontal="center" vertical="center"/>
    </xf>
    <xf numFmtId="0" fontId="25" fillId="3" borderId="2" xfId="0" applyFont="1" applyFill="1" applyBorder="1" applyAlignment="1">
      <alignment horizontal="left"/>
    </xf>
    <xf numFmtId="0" fontId="34" fillId="3" borderId="2" xfId="0" applyNumberFormat="1" applyFont="1" applyFill="1" applyBorder="1" applyAlignment="1" applyProtection="1">
      <alignment horizontal="left" vertical="top" wrapText="1" readingOrder="1"/>
    </xf>
    <xf numFmtId="0" fontId="46" fillId="3" borderId="2" xfId="0" applyFont="1" applyFill="1" applyBorder="1" applyAlignment="1">
      <alignment horizontal="center" vertical="top"/>
    </xf>
    <xf numFmtId="0" fontId="47" fillId="3" borderId="2" xfId="0" applyNumberFormat="1" applyFont="1" applyFill="1" applyBorder="1" applyAlignment="1" applyProtection="1">
      <alignment horizontal="center" vertical="center" wrapText="1" readingOrder="1"/>
    </xf>
    <xf numFmtId="0" fontId="47" fillId="3" borderId="2" xfId="0" applyNumberFormat="1" applyFont="1" applyFill="1" applyBorder="1" applyAlignment="1" applyProtection="1">
      <alignment horizontal="left" vertical="center" wrapText="1" readingOrder="1"/>
    </xf>
    <xf numFmtId="0" fontId="47" fillId="3" borderId="6" xfId="0" applyNumberFormat="1" applyFont="1" applyFill="1" applyBorder="1" applyAlignment="1" applyProtection="1">
      <alignment horizontal="left" vertical="center" wrapText="1" readingOrder="1"/>
    </xf>
    <xf numFmtId="0" fontId="47" fillId="3" borderId="2" xfId="0" applyNumberFormat="1" applyFont="1" applyFill="1" applyBorder="1" applyAlignment="1" applyProtection="1">
      <alignment horizontal="left" vertical="top" wrapText="1" readingOrder="1"/>
    </xf>
    <xf numFmtId="0" fontId="48" fillId="3" borderId="18" xfId="0" applyFont="1" applyFill="1" applyBorder="1" applyAlignment="1">
      <alignment horizontal="center" vertical="center"/>
    </xf>
    <xf numFmtId="0" fontId="49" fillId="3" borderId="7" xfId="0" applyFont="1" applyFill="1" applyBorder="1" applyAlignment="1">
      <alignment horizontal="center" vertical="center"/>
    </xf>
    <xf numFmtId="0" fontId="48" fillId="3" borderId="2" xfId="0" applyFont="1" applyFill="1" applyBorder="1" applyAlignment="1">
      <alignment horizontal="left"/>
    </xf>
    <xf numFmtId="0" fontId="5" fillId="3" borderId="2" xfId="11" applyFont="1" applyFill="1" applyBorder="1" applyAlignment="1">
      <alignment horizontal="center" vertical="center"/>
    </xf>
    <xf numFmtId="0" fontId="25" fillId="3" borderId="29" xfId="0" applyFont="1" applyFill="1" applyBorder="1" applyAlignment="1">
      <alignment horizontal="left" vertical="center"/>
    </xf>
    <xf numFmtId="0" fontId="25" fillId="3" borderId="18" xfId="0" applyFont="1" applyFill="1" applyBorder="1" applyAlignment="1">
      <alignment horizontal="left" vertical="center"/>
    </xf>
    <xf numFmtId="14" fontId="25" fillId="3" borderId="7" xfId="0" applyNumberFormat="1" applyFont="1" applyFill="1" applyBorder="1" applyAlignment="1">
      <alignment horizontal="center" vertical="center"/>
    </xf>
    <xf numFmtId="0" fontId="2" fillId="3" borderId="11" xfId="11" applyFont="1" applyFill="1" applyBorder="1" applyAlignment="1">
      <alignment horizontal="center"/>
    </xf>
    <xf numFmtId="0" fontId="2" fillId="3" borderId="2" xfId="0" applyFont="1" applyFill="1" applyBorder="1"/>
    <xf numFmtId="0" fontId="34" fillId="3" borderId="36" xfId="0" applyNumberFormat="1" applyFont="1" applyFill="1" applyBorder="1" applyAlignment="1" applyProtection="1">
      <alignment vertical="center" wrapText="1" readingOrder="1"/>
    </xf>
    <xf numFmtId="0" fontId="34" fillId="3" borderId="2" xfId="0" applyNumberFormat="1" applyFont="1" applyFill="1" applyBorder="1" applyAlignment="1" applyProtection="1">
      <alignment vertical="center" wrapText="1" readingOrder="1"/>
    </xf>
    <xf numFmtId="0" fontId="26" fillId="3" borderId="2" xfId="0" applyFont="1" applyFill="1" applyBorder="1" applyAlignment="1">
      <alignment horizontal="center"/>
    </xf>
    <xf numFmtId="0" fontId="34" fillId="3" borderId="36" xfId="0" applyNumberFormat="1" applyFont="1" applyFill="1" applyBorder="1" applyAlignment="1" applyProtection="1">
      <alignment horizontal="left" vertical="center" wrapText="1" readingOrder="1"/>
    </xf>
    <xf numFmtId="0" fontId="21" fillId="3" borderId="41" xfId="0" applyNumberFormat="1" applyFont="1" applyFill="1" applyBorder="1" applyAlignment="1" applyProtection="1">
      <alignment horizontal="center" vertical="center" wrapText="1" readingOrder="1"/>
    </xf>
    <xf numFmtId="0" fontId="30" fillId="3" borderId="42" xfId="0" applyNumberFormat="1" applyFont="1" applyFill="1" applyBorder="1" applyAlignment="1" applyProtection="1">
      <alignment vertical="center" wrapText="1" readingOrder="1"/>
    </xf>
    <xf numFmtId="0" fontId="30" fillId="3" borderId="38" xfId="0" applyNumberFormat="1" applyFont="1" applyFill="1" applyBorder="1" applyAlignment="1" applyProtection="1">
      <alignment horizontal="left" vertical="center" wrapText="1" readingOrder="1"/>
    </xf>
    <xf numFmtId="0" fontId="21" fillId="3" borderId="41" xfId="0" applyNumberFormat="1" applyFont="1" applyFill="1" applyBorder="1" applyAlignment="1" applyProtection="1">
      <alignment vertical="center" wrapText="1" readingOrder="1"/>
    </xf>
    <xf numFmtId="0" fontId="21" fillId="2" borderId="2" xfId="0" applyNumberFormat="1" applyFont="1" applyFill="1" applyBorder="1" applyAlignment="1" applyProtection="1">
      <alignment horizontal="center" vertical="center" wrapText="1" readingOrder="1"/>
    </xf>
    <xf numFmtId="0" fontId="21" fillId="2" borderId="2" xfId="0" applyNumberFormat="1" applyFont="1" applyFill="1" applyBorder="1" applyAlignment="1" applyProtection="1">
      <alignment horizontal="left" vertical="center" wrapText="1" readingOrder="1"/>
    </xf>
    <xf numFmtId="0" fontId="13" fillId="2" borderId="2" xfId="0" applyNumberFormat="1" applyFont="1" applyFill="1" applyBorder="1" applyAlignment="1" applyProtection="1">
      <alignment horizontal="center" vertical="top" wrapText="1" readingOrder="1"/>
    </xf>
    <xf numFmtId="0" fontId="13" fillId="2" borderId="2" xfId="0" applyFont="1" applyFill="1" applyBorder="1" applyAlignment="1">
      <alignment horizontal="center" readingOrder="1"/>
    </xf>
    <xf numFmtId="0" fontId="12" fillId="2" borderId="33" xfId="0" applyNumberFormat="1" applyFont="1" applyFill="1" applyBorder="1" applyAlignment="1" applyProtection="1">
      <alignment vertical="center" wrapText="1" readingOrder="1"/>
    </xf>
    <xf numFmtId="0" fontId="25" fillId="2" borderId="33" xfId="0" applyNumberFormat="1" applyFont="1" applyFill="1" applyBorder="1" applyAlignment="1" applyProtection="1">
      <alignment vertical="center" wrapText="1" readingOrder="1"/>
    </xf>
    <xf numFmtId="0" fontId="2" fillId="3" borderId="11" xfId="11" applyFont="1" applyFill="1" applyBorder="1" applyAlignment="1"/>
    <xf numFmtId="0" fontId="2" fillId="2" borderId="2" xfId="11" applyFont="1" applyFill="1" applyBorder="1" applyAlignment="1">
      <alignment horizontal="right" vertical="center"/>
    </xf>
    <xf numFmtId="0" fontId="2" fillId="2" borderId="2" xfId="11" applyFont="1" applyFill="1" applyBorder="1" applyAlignment="1">
      <alignment horizontal="right"/>
    </xf>
    <xf numFmtId="0" fontId="2" fillId="3" borderId="11" xfId="11" applyFont="1" applyFill="1" applyBorder="1" applyAlignment="1">
      <alignment horizontal="right"/>
    </xf>
    <xf numFmtId="0" fontId="25" fillId="2" borderId="2" xfId="0" applyFont="1" applyFill="1" applyBorder="1" applyAlignment="1">
      <alignment horizontal="right" vertical="center"/>
    </xf>
    <xf numFmtId="0" fontId="25" fillId="2" borderId="2" xfId="0" applyFont="1" applyFill="1" applyBorder="1" applyAlignment="1">
      <alignment horizontal="right"/>
    </xf>
    <xf numFmtId="0" fontId="15" fillId="0" borderId="7" xfId="0" applyFont="1" applyBorder="1" applyAlignment="1">
      <alignment horizontal="left" vertical="top" indent="1"/>
    </xf>
    <xf numFmtId="0" fontId="15" fillId="0" borderId="7" xfId="0" applyFont="1" applyBorder="1" applyAlignment="1">
      <alignment horizontal="left" vertical="top"/>
    </xf>
    <xf numFmtId="0" fontId="15" fillId="0" borderId="7" xfId="0" applyFont="1" applyBorder="1" applyAlignment="1">
      <alignment vertical="top"/>
    </xf>
    <xf numFmtId="14" fontId="15" fillId="0" borderId="7" xfId="0" applyNumberFormat="1" applyFont="1" applyBorder="1" applyAlignment="1">
      <alignment horizontal="center" vertical="top"/>
    </xf>
    <xf numFmtId="0" fontId="2" fillId="0" borderId="7" xfId="0" applyFont="1" applyBorder="1" applyAlignment="1">
      <alignment horizontal="justify" vertical="justify"/>
    </xf>
    <xf numFmtId="0" fontId="2" fillId="0" borderId="2" xfId="0" applyFont="1" applyBorder="1" applyAlignment="1"/>
    <xf numFmtId="0" fontId="25" fillId="0" borderId="2" xfId="0" applyFont="1" applyFill="1" applyBorder="1" applyAlignment="1">
      <alignment horizontal="right"/>
    </xf>
    <xf numFmtId="0" fontId="5" fillId="3" borderId="32" xfId="11" applyFont="1" applyFill="1" applyBorder="1" applyAlignment="1">
      <alignment horizontal="center"/>
    </xf>
    <xf numFmtId="0" fontId="0" fillId="3" borderId="0" xfId="0" applyFill="1"/>
    <xf numFmtId="0" fontId="32" fillId="0" borderId="50" xfId="0" applyNumberFormat="1" applyFont="1" applyFill="1" applyBorder="1" applyAlignment="1" applyProtection="1">
      <alignment horizontal="center" vertical="center" wrapText="1" readingOrder="1"/>
    </xf>
    <xf numFmtId="0" fontId="7" fillId="0" borderId="2" xfId="0" applyFont="1" applyFill="1" applyBorder="1" applyAlignment="1">
      <alignment horizontal="center"/>
    </xf>
    <xf numFmtId="0" fontId="7" fillId="0" borderId="2" xfId="0" applyFont="1" applyFill="1" applyBorder="1"/>
    <xf numFmtId="0" fontId="28" fillId="3" borderId="2" xfId="0" applyFont="1" applyFill="1" applyBorder="1" applyAlignment="1">
      <alignment horizontal="center" vertical="center"/>
    </xf>
    <xf numFmtId="0" fontId="24" fillId="3" borderId="2" xfId="0" applyNumberFormat="1" applyFont="1" applyFill="1" applyBorder="1" applyAlignment="1" applyProtection="1">
      <alignment horizontal="center" vertical="center" wrapText="1" readingOrder="1"/>
    </xf>
    <xf numFmtId="0" fontId="24" fillId="3" borderId="2" xfId="0" applyNumberFormat="1" applyFont="1" applyFill="1" applyBorder="1" applyAlignment="1" applyProtection="1">
      <alignment horizontal="left" vertical="center" wrapText="1" readingOrder="1"/>
    </xf>
    <xf numFmtId="0" fontId="24" fillId="3" borderId="2" xfId="0" applyNumberFormat="1" applyFont="1" applyFill="1" applyBorder="1" applyAlignment="1" applyProtection="1">
      <alignment horizontal="center" vertical="top" wrapText="1" readingOrder="1"/>
    </xf>
    <xf numFmtId="0" fontId="24" fillId="3" borderId="2" xfId="0" applyNumberFormat="1" applyFont="1" applyFill="1" applyBorder="1" applyAlignment="1" applyProtection="1">
      <alignment vertical="top" wrapText="1" readingOrder="1"/>
    </xf>
    <xf numFmtId="1" fontId="28" fillId="3" borderId="2" xfId="1" applyNumberFormat="1" applyFont="1" applyFill="1" applyBorder="1" applyAlignment="1">
      <alignment horizontal="center"/>
    </xf>
    <xf numFmtId="1" fontId="28" fillId="3" borderId="2" xfId="1" applyNumberFormat="1" applyFont="1" applyFill="1" applyBorder="1" applyAlignment="1">
      <alignment horizontal="center" vertical="center"/>
    </xf>
    <xf numFmtId="1" fontId="27" fillId="3" borderId="2" xfId="1" applyNumberFormat="1" applyFont="1" applyFill="1" applyBorder="1" applyAlignment="1">
      <alignment horizontal="center" vertical="center"/>
    </xf>
    <xf numFmtId="0" fontId="27" fillId="3" borderId="2" xfId="0" applyFont="1" applyFill="1" applyBorder="1" applyAlignment="1">
      <alignment horizontal="center" vertical="center"/>
    </xf>
    <xf numFmtId="0" fontId="28" fillId="3" borderId="2" xfId="0" applyFont="1" applyFill="1" applyBorder="1"/>
    <xf numFmtId="0" fontId="28" fillId="3" borderId="2" xfId="0" applyFont="1" applyFill="1" applyBorder="1" applyAlignment="1">
      <alignment horizontal="center"/>
    </xf>
    <xf numFmtId="14" fontId="28" fillId="3" borderId="2" xfId="0" applyNumberFormat="1" applyFont="1" applyFill="1" applyBorder="1" applyAlignment="1">
      <alignment horizontal="center"/>
    </xf>
    <xf numFmtId="0" fontId="15" fillId="3" borderId="32" xfId="0" applyFont="1" applyFill="1" applyBorder="1" applyAlignment="1">
      <alignment horizontal="center" vertical="center"/>
    </xf>
    <xf numFmtId="0" fontId="14" fillId="3" borderId="32" xfId="0" applyNumberFormat="1" applyFont="1" applyFill="1" applyBorder="1" applyAlignment="1" applyProtection="1">
      <alignment horizontal="center" vertical="center" wrapText="1" readingOrder="1"/>
    </xf>
    <xf numFmtId="0" fontId="14" fillId="3" borderId="32" xfId="0" applyNumberFormat="1" applyFont="1" applyFill="1" applyBorder="1" applyAlignment="1" applyProtection="1">
      <alignment horizontal="left" vertical="center" wrapText="1" readingOrder="1"/>
    </xf>
    <xf numFmtId="0" fontId="2" fillId="3" borderId="32" xfId="0" applyFont="1" applyFill="1" applyBorder="1" applyAlignment="1">
      <alignment horizontal="center" vertical="center"/>
    </xf>
    <xf numFmtId="0" fontId="2" fillId="3" borderId="32" xfId="0" applyFont="1" applyFill="1" applyBorder="1" applyAlignment="1">
      <alignment horizontal="center"/>
    </xf>
    <xf numFmtId="0" fontId="15" fillId="3" borderId="32" xfId="0" applyFont="1" applyFill="1" applyBorder="1" applyAlignment="1">
      <alignment horizontal="center" vertical="top"/>
    </xf>
    <xf numFmtId="0" fontId="14" fillId="3" borderId="32" xfId="0" applyNumberFormat="1" applyFont="1" applyFill="1" applyBorder="1" applyAlignment="1" applyProtection="1">
      <alignment horizontal="left" vertical="top" wrapText="1" readingOrder="1"/>
    </xf>
    <xf numFmtId="0" fontId="27" fillId="0" borderId="0" xfId="0" applyFont="1" applyFill="1" applyBorder="1" applyAlignment="1">
      <alignment horizontal="center"/>
    </xf>
    <xf numFmtId="0" fontId="27" fillId="0" borderId="0" xfId="0" applyFont="1" applyFill="1" applyBorder="1" applyAlignment="1">
      <alignment horizontal="right"/>
    </xf>
    <xf numFmtId="0" fontId="27" fillId="0" borderId="7" xfId="0" applyFont="1" applyBorder="1"/>
    <xf numFmtId="14" fontId="27" fillId="0" borderId="7" xfId="0" applyNumberFormat="1" applyFont="1" applyBorder="1" applyAlignment="1">
      <alignment horizontal="center"/>
    </xf>
    <xf numFmtId="0" fontId="27" fillId="0" borderId="7" xfId="0" applyFont="1" applyBorder="1" applyAlignment="1">
      <alignment horizontal="center"/>
    </xf>
    <xf numFmtId="0" fontId="15" fillId="3" borderId="2" xfId="0" applyFont="1" applyFill="1" applyBorder="1" applyAlignment="1">
      <alignment horizontal="center" vertical="top"/>
    </xf>
    <xf numFmtId="14" fontId="34" fillId="3" borderId="6" xfId="0" applyNumberFormat="1" applyFont="1" applyFill="1" applyBorder="1" applyAlignment="1" applyProtection="1">
      <alignment horizontal="center" vertical="center" wrapText="1" readingOrder="1"/>
    </xf>
    <xf numFmtId="14" fontId="34" fillId="3" borderId="2" xfId="0" applyNumberFormat="1" applyFont="1" applyFill="1" applyBorder="1" applyAlignment="1" applyProtection="1">
      <alignment horizontal="center" vertical="center" wrapText="1" readingOrder="1"/>
    </xf>
    <xf numFmtId="49" fontId="2" fillId="0" borderId="7" xfId="0" applyNumberFormat="1" applyFont="1" applyBorder="1"/>
    <xf numFmtId="0" fontId="2" fillId="0" borderId="7" xfId="0" applyFont="1" applyBorder="1"/>
    <xf numFmtId="49" fontId="2" fillId="0" borderId="2" xfId="0" applyNumberFormat="1" applyFont="1" applyBorder="1"/>
    <xf numFmtId="49" fontId="2" fillId="3" borderId="2" xfId="0" applyNumberFormat="1" applyFont="1" applyFill="1" applyBorder="1"/>
    <xf numFmtId="0" fontId="14" fillId="3" borderId="36" xfId="0" applyNumberFormat="1" applyFont="1" applyFill="1" applyBorder="1" applyAlignment="1" applyProtection="1">
      <alignment horizontal="left" vertical="center" wrapText="1" readingOrder="1"/>
    </xf>
    <xf numFmtId="0" fontId="2" fillId="0" borderId="0" xfId="0" applyFont="1" applyAlignment="1">
      <alignment horizontal="center"/>
    </xf>
    <xf numFmtId="0" fontId="3" fillId="0" borderId="0" xfId="0" applyFont="1" applyAlignment="1">
      <alignment horizontal="center"/>
    </xf>
    <xf numFmtId="0" fontId="4" fillId="0" borderId="0" xfId="0" applyFont="1" applyAlignment="1">
      <alignment horizontal="center"/>
    </xf>
    <xf numFmtId="0" fontId="3" fillId="0" borderId="2" xfId="0" applyFont="1" applyBorder="1" applyAlignment="1">
      <alignment horizontal="center"/>
    </xf>
    <xf numFmtId="0" fontId="5" fillId="0" borderId="0" xfId="0" applyFont="1" applyAlignment="1">
      <alignment horizontal="center"/>
    </xf>
    <xf numFmtId="0" fontId="50" fillId="0" borderId="2" xfId="0" applyFont="1" applyFill="1" applyBorder="1" applyAlignment="1">
      <alignment horizontal="center" vertical="center"/>
    </xf>
    <xf numFmtId="0" fontId="50" fillId="0" borderId="2" xfId="0" applyFont="1" applyFill="1" applyBorder="1" applyAlignment="1">
      <alignment vertical="center"/>
    </xf>
    <xf numFmtId="0" fontId="50" fillId="0" borderId="2" xfId="0" applyFont="1" applyFill="1" applyBorder="1" applyAlignment="1">
      <alignment horizontal="left" vertical="center"/>
    </xf>
    <xf numFmtId="14" fontId="50" fillId="0" borderId="2" xfId="0" applyNumberFormat="1" applyFont="1" applyFill="1" applyBorder="1" applyAlignment="1">
      <alignment horizontal="center" vertical="center"/>
    </xf>
    <xf numFmtId="0" fontId="50" fillId="0" borderId="2" xfId="0" applyFont="1" applyFill="1" applyBorder="1" applyAlignment="1">
      <alignment horizontal="center"/>
    </xf>
    <xf numFmtId="0" fontId="51" fillId="0" borderId="2" xfId="0" applyFont="1" applyFill="1" applyBorder="1" applyAlignment="1">
      <alignment horizontal="center" vertical="center"/>
    </xf>
    <xf numFmtId="0" fontId="50" fillId="3" borderId="0" xfId="0" applyFont="1" applyFill="1" applyBorder="1" applyAlignment="1">
      <alignment horizontal="left" vertical="center"/>
    </xf>
    <xf numFmtId="0" fontId="2" fillId="0" borderId="52" xfId="0" applyFont="1" applyBorder="1" applyAlignment="1">
      <alignment horizontal="center"/>
    </xf>
    <xf numFmtId="0" fontId="2" fillId="0" borderId="53" xfId="0" applyFont="1" applyBorder="1"/>
    <xf numFmtId="0" fontId="2" fillId="0" borderId="53" xfId="0" applyFont="1" applyBorder="1" applyAlignment="1">
      <alignment horizontal="center"/>
    </xf>
    <xf numFmtId="0" fontId="31" fillId="0" borderId="41" xfId="0" applyFont="1" applyBorder="1" applyAlignment="1">
      <alignment horizontal="center" vertical="center"/>
    </xf>
    <xf numFmtId="0" fontId="31" fillId="0" borderId="41" xfId="0" applyNumberFormat="1" applyFont="1" applyFill="1" applyBorder="1" applyAlignment="1" applyProtection="1">
      <alignment horizontal="center" vertical="center" wrapText="1" readingOrder="1"/>
    </xf>
    <xf numFmtId="0" fontId="31" fillId="0" borderId="41" xfId="0" applyNumberFormat="1" applyFont="1" applyFill="1" applyBorder="1" applyAlignment="1" applyProtection="1">
      <alignment horizontal="left" vertical="center" wrapText="1" readingOrder="1"/>
    </xf>
    <xf numFmtId="0" fontId="31" fillId="0" borderId="57" xfId="0" applyFont="1" applyBorder="1" applyAlignment="1">
      <alignment horizontal="center" vertical="center"/>
    </xf>
    <xf numFmtId="0" fontId="31" fillId="0" borderId="41" xfId="0" applyFont="1" applyBorder="1" applyAlignment="1">
      <alignment horizontal="center"/>
    </xf>
    <xf numFmtId="0" fontId="29" fillId="0" borderId="41" xfId="0" applyFont="1" applyBorder="1" applyAlignment="1">
      <alignment horizontal="center"/>
    </xf>
    <xf numFmtId="0" fontId="31" fillId="0" borderId="42" xfId="0" applyNumberFormat="1" applyFont="1" applyFill="1" applyBorder="1" applyAlignment="1" applyProtection="1">
      <alignment horizontal="left" vertical="center" wrapText="1" readingOrder="1"/>
    </xf>
    <xf numFmtId="0" fontId="15" fillId="0" borderId="57" xfId="0" applyFont="1" applyBorder="1" applyAlignment="1">
      <alignment horizontal="center" vertical="center"/>
    </xf>
    <xf numFmtId="0" fontId="15" fillId="0" borderId="41" xfId="0" applyFont="1" applyBorder="1" applyAlignment="1">
      <alignment horizontal="center"/>
    </xf>
    <xf numFmtId="0" fontId="15" fillId="0" borderId="41" xfId="0" applyNumberFormat="1" applyFont="1" applyFill="1" applyBorder="1" applyAlignment="1" applyProtection="1">
      <alignment horizontal="center" vertical="center" wrapText="1" readingOrder="1"/>
    </xf>
    <xf numFmtId="0" fontId="15" fillId="0" borderId="41" xfId="0" applyNumberFormat="1" applyFont="1" applyFill="1" applyBorder="1" applyAlignment="1" applyProtection="1">
      <alignment horizontal="left" vertical="center" wrapText="1" readingOrder="1"/>
    </xf>
    <xf numFmtId="0" fontId="15" fillId="0" borderId="42" xfId="0" applyNumberFormat="1" applyFont="1" applyFill="1" applyBorder="1" applyAlignment="1" applyProtection="1">
      <alignment horizontal="left" vertical="center" wrapText="1" readingOrder="1"/>
    </xf>
    <xf numFmtId="0" fontId="15" fillId="0" borderId="55" xfId="0" applyNumberFormat="1" applyFont="1" applyFill="1" applyBorder="1" applyAlignment="1" applyProtection="1">
      <alignment horizontal="center" vertical="center" wrapText="1" readingOrder="1"/>
    </xf>
    <xf numFmtId="0" fontId="15" fillId="0" borderId="55" xfId="0" applyNumberFormat="1" applyFont="1" applyFill="1" applyBorder="1" applyAlignment="1" applyProtection="1">
      <alignment horizontal="left" vertical="center" wrapText="1" readingOrder="1"/>
    </xf>
    <xf numFmtId="0" fontId="15" fillId="0" borderId="55" xfId="0" applyFont="1" applyBorder="1" applyAlignment="1">
      <alignment horizontal="center"/>
    </xf>
    <xf numFmtId="0" fontId="15" fillId="0" borderId="2" xfId="0" applyNumberFormat="1" applyFont="1" applyFill="1" applyBorder="1" applyAlignment="1" applyProtection="1">
      <alignment horizontal="center" vertical="center" wrapText="1" readingOrder="1"/>
    </xf>
    <xf numFmtId="0" fontId="15" fillId="0" borderId="2" xfId="0" applyNumberFormat="1" applyFont="1" applyFill="1" applyBorder="1" applyAlignment="1" applyProtection="1">
      <alignment horizontal="left" vertical="center" wrapText="1" readingOrder="1"/>
    </xf>
    <xf numFmtId="0" fontId="15" fillId="0" borderId="7" xfId="0" applyNumberFormat="1" applyFont="1" applyFill="1" applyBorder="1" applyAlignment="1" applyProtection="1">
      <alignment horizontal="center" vertical="center" wrapText="1" readingOrder="1"/>
    </xf>
    <xf numFmtId="0" fontId="15" fillId="0" borderId="7" xfId="0" applyNumberFormat="1" applyFont="1" applyFill="1" applyBorder="1" applyAlignment="1" applyProtection="1">
      <alignment horizontal="left" vertical="center" wrapText="1" readingOrder="1"/>
    </xf>
    <xf numFmtId="0" fontId="15" fillId="0" borderId="7" xfId="0" applyFont="1" applyBorder="1" applyAlignment="1">
      <alignment horizontal="center"/>
    </xf>
    <xf numFmtId="165" fontId="31" fillId="0" borderId="2" xfId="0" applyNumberFormat="1" applyFont="1" applyFill="1" applyBorder="1" applyAlignment="1" applyProtection="1">
      <alignment horizontal="center" vertical="center" wrapText="1" readingOrder="1"/>
    </xf>
    <xf numFmtId="165" fontId="15" fillId="0" borderId="2" xfId="0" applyNumberFormat="1" applyFont="1" applyFill="1" applyBorder="1" applyAlignment="1" applyProtection="1">
      <alignment horizontal="center" vertical="center" wrapText="1" readingOrder="1"/>
    </xf>
    <xf numFmtId="166" fontId="15" fillId="0" borderId="2" xfId="0" applyNumberFormat="1" applyFont="1" applyFill="1" applyBorder="1" applyAlignment="1" applyProtection="1">
      <alignment horizontal="center" vertical="center" wrapText="1" readingOrder="1"/>
    </xf>
    <xf numFmtId="0" fontId="15" fillId="0" borderId="35" xfId="0" applyNumberFormat="1" applyFont="1" applyFill="1" applyBorder="1" applyAlignment="1" applyProtection="1">
      <alignment horizontal="center" vertical="center" wrapText="1" readingOrder="1"/>
    </xf>
    <xf numFmtId="0" fontId="15" fillId="0" borderId="35" xfId="0" applyNumberFormat="1" applyFont="1" applyFill="1" applyBorder="1" applyAlignment="1" applyProtection="1">
      <alignment horizontal="left" vertical="center" wrapText="1" readingOrder="1"/>
    </xf>
    <xf numFmtId="0" fontId="15" fillId="0" borderId="35" xfId="0" applyFont="1" applyBorder="1" applyAlignment="1">
      <alignment horizontal="center"/>
    </xf>
    <xf numFmtId="0" fontId="28" fillId="0" borderId="0" xfId="0" applyFont="1" applyBorder="1"/>
    <xf numFmtId="0" fontId="2" fillId="0" borderId="0" xfId="0" applyFont="1" applyBorder="1" applyAlignment="1"/>
    <xf numFmtId="0" fontId="31" fillId="0" borderId="59" xfId="0" applyNumberFormat="1" applyFont="1" applyFill="1" applyBorder="1" applyAlignment="1" applyProtection="1">
      <alignment horizontal="left" vertical="top" wrapText="1" readingOrder="1"/>
    </xf>
    <xf numFmtId="0" fontId="31" fillId="0" borderId="42" xfId="0" applyNumberFormat="1" applyFont="1" applyFill="1" applyBorder="1" applyAlignment="1" applyProtection="1">
      <alignment horizontal="left" vertical="top" wrapText="1" readingOrder="1"/>
    </xf>
    <xf numFmtId="0" fontId="15" fillId="0" borderId="42" xfId="0" applyNumberFormat="1" applyFont="1" applyFill="1" applyBorder="1" applyAlignment="1" applyProtection="1">
      <alignment horizontal="left" vertical="top" wrapText="1" readingOrder="1"/>
    </xf>
    <xf numFmtId="0" fontId="15" fillId="0" borderId="58" xfId="0" applyNumberFormat="1" applyFont="1" applyFill="1" applyBorder="1" applyAlignment="1" applyProtection="1">
      <alignment horizontal="left" vertical="top" wrapText="1" readingOrder="1"/>
    </xf>
    <xf numFmtId="0" fontId="15" fillId="0" borderId="36" xfId="0" applyNumberFormat="1" applyFont="1" applyFill="1" applyBorder="1" applyAlignment="1" applyProtection="1">
      <alignment horizontal="left" vertical="top" wrapText="1" readingOrder="1"/>
    </xf>
    <xf numFmtId="0" fontId="15" fillId="0" borderId="29" xfId="0" applyNumberFormat="1" applyFont="1" applyFill="1" applyBorder="1" applyAlignment="1" applyProtection="1">
      <alignment horizontal="left" vertical="top" wrapText="1" readingOrder="1"/>
    </xf>
    <xf numFmtId="0" fontId="31" fillId="0" borderId="36" xfId="0" applyNumberFormat="1" applyFont="1" applyFill="1" applyBorder="1" applyAlignment="1" applyProtection="1">
      <alignment horizontal="left" vertical="top" wrapText="1" readingOrder="1"/>
    </xf>
    <xf numFmtId="0" fontId="15" fillId="0" borderId="39" xfId="0" applyNumberFormat="1" applyFont="1" applyFill="1" applyBorder="1" applyAlignment="1" applyProtection="1">
      <alignment horizontal="left" vertical="top" wrapText="1" readingOrder="1"/>
    </xf>
    <xf numFmtId="0" fontId="31" fillId="0" borderId="30" xfId="0" applyFont="1" applyBorder="1" applyAlignment="1">
      <alignment horizontal="center"/>
    </xf>
    <xf numFmtId="0" fontId="31" fillId="0" borderId="44" xfId="0" applyFont="1" applyBorder="1" applyAlignment="1">
      <alignment horizontal="center"/>
    </xf>
    <xf numFmtId="0" fontId="15" fillId="0" borderId="44" xfId="0" applyFont="1" applyBorder="1" applyAlignment="1">
      <alignment horizontal="center"/>
    </xf>
    <xf numFmtId="0" fontId="15" fillId="0" borderId="60" xfId="0" applyFont="1" applyBorder="1" applyAlignment="1">
      <alignment horizontal="center"/>
    </xf>
    <xf numFmtId="0" fontId="15" fillId="0" borderId="34" xfId="0" applyFont="1" applyBorder="1" applyAlignment="1">
      <alignment horizontal="center"/>
    </xf>
    <xf numFmtId="0" fontId="15" fillId="0" borderId="18" xfId="0" applyFont="1" applyBorder="1" applyAlignment="1">
      <alignment horizontal="center"/>
    </xf>
    <xf numFmtId="0" fontId="31" fillId="0" borderId="34" xfId="0" applyFont="1" applyBorder="1" applyAlignment="1">
      <alignment horizontal="center"/>
    </xf>
    <xf numFmtId="0" fontId="15" fillId="0" borderId="43" xfId="0" applyFont="1" applyBorder="1" applyAlignment="1">
      <alignment horizontal="center"/>
    </xf>
    <xf numFmtId="14" fontId="31" fillId="0" borderId="2" xfId="0" applyNumberFormat="1" applyFont="1" applyFill="1" applyBorder="1" applyAlignment="1" applyProtection="1">
      <alignment horizontal="center" vertical="center" wrapText="1" readingOrder="1"/>
    </xf>
    <xf numFmtId="14" fontId="15" fillId="0" borderId="2" xfId="0" applyNumberFormat="1" applyFont="1" applyFill="1" applyBorder="1" applyAlignment="1" applyProtection="1">
      <alignment horizontal="center" vertical="center" wrapText="1" readingOrder="1"/>
    </xf>
    <xf numFmtId="0" fontId="2" fillId="0" borderId="0" xfId="0" applyFont="1" applyAlignment="1">
      <alignment horizontal="center"/>
    </xf>
    <xf numFmtId="0" fontId="4" fillId="0" borderId="0" xfId="0" applyFont="1" applyAlignment="1">
      <alignment horizontal="center"/>
    </xf>
    <xf numFmtId="0" fontId="3" fillId="0" borderId="7" xfId="0" applyFont="1" applyBorder="1" applyAlignment="1">
      <alignment horizontal="center" vertical="center"/>
    </xf>
    <xf numFmtId="0" fontId="2" fillId="0" borderId="0" xfId="0" applyFont="1" applyBorder="1" applyAlignment="1">
      <alignment horizontal="center"/>
    </xf>
    <xf numFmtId="0" fontId="2" fillId="0" borderId="2" xfId="0" applyFont="1" applyBorder="1" applyAlignment="1">
      <alignment horizontal="center" vertical="center"/>
    </xf>
    <xf numFmtId="0" fontId="12" fillId="0" borderId="30" xfId="0" applyNumberFormat="1" applyFont="1" applyFill="1" applyBorder="1" applyAlignment="1" applyProtection="1">
      <alignment horizontal="center" vertical="center" wrapText="1" readingOrder="1"/>
    </xf>
    <xf numFmtId="0" fontId="2" fillId="0" borderId="7" xfId="11" applyFont="1" applyBorder="1" applyAlignment="1">
      <alignment horizontal="center" vertical="center" readingOrder="1"/>
    </xf>
    <xf numFmtId="0" fontId="2" fillId="0" borderId="7" xfId="11" applyFont="1" applyBorder="1" applyAlignment="1">
      <alignment horizontal="center" readingOrder="1"/>
    </xf>
    <xf numFmtId="0" fontId="12" fillId="0" borderId="38" xfId="0" applyNumberFormat="1" applyFont="1" applyFill="1" applyBorder="1" applyAlignment="1" applyProtection="1">
      <alignment horizontal="center" vertical="center" wrapText="1" readingOrder="1"/>
    </xf>
    <xf numFmtId="0" fontId="2" fillId="0" borderId="2" xfId="11" applyFont="1" applyBorder="1" applyAlignment="1">
      <alignment horizontal="center" vertical="center" readingOrder="1"/>
    </xf>
    <xf numFmtId="0" fontId="2" fillId="0" borderId="2" xfId="11" applyFont="1" applyBorder="1" applyAlignment="1">
      <alignment horizontal="center" readingOrder="1"/>
    </xf>
    <xf numFmtId="0" fontId="2" fillId="3" borderId="2" xfId="11" applyFont="1" applyFill="1" applyBorder="1" applyAlignment="1">
      <alignment horizontal="center" vertical="center" readingOrder="1"/>
    </xf>
    <xf numFmtId="0" fontId="15" fillId="0" borderId="0" xfId="0" applyFont="1" applyBorder="1" applyAlignment="1">
      <alignment horizontal="left" vertical="top"/>
    </xf>
    <xf numFmtId="0" fontId="15" fillId="0" borderId="0" xfId="0" applyFont="1" applyBorder="1" applyAlignment="1">
      <alignment vertical="top"/>
    </xf>
    <xf numFmtId="0" fontId="25" fillId="3" borderId="2" xfId="0" applyFont="1" applyFill="1" applyBorder="1" applyAlignment="1">
      <alignment horizontal="center" wrapText="1"/>
    </xf>
    <xf numFmtId="0" fontId="16" fillId="0" borderId="2" xfId="0" applyFont="1" applyBorder="1" applyAlignment="1">
      <alignment horizontal="center" vertical="center"/>
    </xf>
    <xf numFmtId="0" fontId="16" fillId="0" borderId="7" xfId="0" applyFont="1" applyBorder="1" applyAlignment="1">
      <alignment horizontal="center" vertical="center"/>
    </xf>
    <xf numFmtId="0" fontId="2" fillId="0" borderId="18" xfId="0" applyFont="1" applyBorder="1" applyAlignment="1">
      <alignment horizontal="center" vertical="center" readingOrder="1"/>
    </xf>
    <xf numFmtId="0" fontId="2" fillId="0" borderId="7" xfId="0" applyFont="1" applyBorder="1" applyAlignment="1">
      <alignment horizontal="center" vertical="center" readingOrder="1"/>
    </xf>
    <xf numFmtId="0" fontId="2" fillId="0" borderId="2" xfId="0" applyFont="1" applyBorder="1" applyAlignment="1">
      <alignment horizontal="center" vertical="center" readingOrder="1"/>
    </xf>
    <xf numFmtId="0" fontId="15" fillId="0" borderId="18" xfId="0" applyFont="1" applyBorder="1" applyAlignment="1">
      <alignment horizontal="center" vertical="center" readingOrder="1"/>
    </xf>
    <xf numFmtId="0" fontId="5" fillId="0" borderId="2" xfId="0" applyFont="1" applyBorder="1" applyAlignment="1">
      <alignment horizontal="center" vertical="center" readingOrder="1"/>
    </xf>
    <xf numFmtId="0" fontId="58" fillId="3" borderId="7" xfId="0" applyFont="1" applyFill="1" applyBorder="1" applyAlignment="1">
      <alignment horizontal="center" vertical="center"/>
    </xf>
    <xf numFmtId="0" fontId="43" fillId="2" borderId="7" xfId="0" applyFont="1" applyFill="1" applyBorder="1" applyAlignment="1">
      <alignment horizontal="center" vertical="center" readingOrder="1"/>
    </xf>
    <xf numFmtId="0" fontId="18" fillId="0" borderId="38" xfId="0" applyNumberFormat="1" applyFont="1" applyFill="1" applyBorder="1" applyAlignment="1" applyProtection="1">
      <alignment horizontal="center" vertical="center" wrapText="1" readingOrder="1"/>
    </xf>
    <xf numFmtId="0" fontId="18" fillId="3" borderId="38" xfId="0" applyNumberFormat="1" applyFont="1" applyFill="1" applyBorder="1" applyAlignment="1" applyProtection="1">
      <alignment horizontal="center" vertical="center" wrapText="1" readingOrder="1"/>
    </xf>
    <xf numFmtId="0" fontId="21" fillId="3" borderId="44" xfId="0" applyNumberFormat="1" applyFont="1" applyFill="1" applyBorder="1" applyAlignment="1" applyProtection="1">
      <alignment horizontal="center" vertical="center" wrapText="1" readingOrder="1"/>
    </xf>
    <xf numFmtId="0" fontId="21" fillId="0" borderId="44" xfId="0" applyNumberFormat="1" applyFont="1" applyFill="1" applyBorder="1" applyAlignment="1" applyProtection="1">
      <alignment horizontal="center" vertical="center" wrapText="1" readingOrder="1"/>
    </xf>
    <xf numFmtId="0" fontId="15" fillId="0" borderId="58" xfId="0" applyNumberFormat="1" applyFont="1" applyFill="1" applyBorder="1" applyAlignment="1" applyProtection="1">
      <alignment horizontal="left" vertical="center" wrapText="1" readingOrder="1"/>
    </xf>
    <xf numFmtId="0" fontId="15" fillId="0" borderId="2" xfId="0" applyNumberFormat="1" applyFont="1" applyFill="1" applyBorder="1" applyAlignment="1" applyProtection="1">
      <alignment horizontal="center" vertical="center" wrapText="1" readingOrder="1"/>
    </xf>
    <xf numFmtId="0" fontId="15" fillId="0" borderId="2" xfId="0" applyNumberFormat="1" applyFont="1" applyFill="1" applyBorder="1" applyAlignment="1" applyProtection="1">
      <alignment horizontal="left" vertical="center" wrapText="1" readingOrder="1"/>
    </xf>
    <xf numFmtId="0" fontId="31" fillId="0" borderId="2" xfId="0" applyNumberFormat="1" applyFont="1" applyFill="1" applyBorder="1" applyAlignment="1" applyProtection="1">
      <alignment horizontal="left" vertical="center" wrapText="1" readingOrder="1"/>
    </xf>
    <xf numFmtId="0" fontId="31" fillId="0" borderId="2" xfId="0" applyNumberFormat="1" applyFont="1" applyFill="1" applyBorder="1" applyAlignment="1" applyProtection="1">
      <alignment horizontal="center" vertical="center" wrapText="1" readingOrder="1"/>
    </xf>
    <xf numFmtId="0" fontId="15" fillId="0" borderId="42" xfId="0" applyNumberFormat="1" applyFont="1" applyFill="1" applyBorder="1" applyAlignment="1" applyProtection="1">
      <alignment horizontal="left" vertical="center" wrapText="1" readingOrder="1"/>
    </xf>
    <xf numFmtId="165" fontId="15" fillId="0" borderId="2" xfId="0" applyNumberFormat="1" applyFont="1" applyFill="1" applyBorder="1" applyAlignment="1" applyProtection="1">
      <alignment horizontal="center" vertical="center" wrapText="1" readingOrder="1"/>
    </xf>
    <xf numFmtId="0" fontId="31" fillId="0" borderId="42" xfId="0" applyNumberFormat="1" applyFont="1" applyFill="1" applyBorder="1" applyAlignment="1" applyProtection="1">
      <alignment horizontal="left" vertical="center" wrapText="1" readingOrder="1"/>
    </xf>
    <xf numFmtId="165" fontId="31" fillId="0" borderId="2" xfId="0" applyNumberFormat="1" applyFont="1" applyFill="1" applyBorder="1" applyAlignment="1" applyProtection="1">
      <alignment horizontal="center" vertical="center" wrapText="1" readingOrder="1"/>
    </xf>
    <xf numFmtId="0" fontId="2" fillId="0" borderId="2" xfId="0" applyFont="1" applyBorder="1" applyAlignment="1">
      <alignment horizontal="center" vertical="center"/>
    </xf>
    <xf numFmtId="9" fontId="27" fillId="3" borderId="2" xfId="1" applyFont="1" applyFill="1" applyBorder="1" applyAlignment="1">
      <alignment horizontal="center" vertical="center"/>
    </xf>
    <xf numFmtId="0" fontId="24" fillId="3" borderId="2" xfId="0" applyNumberFormat="1" applyFont="1" applyFill="1" applyBorder="1" applyAlignment="1" applyProtection="1">
      <alignment vertical="center" wrapText="1" readingOrder="1"/>
    </xf>
    <xf numFmtId="0" fontId="62" fillId="0" borderId="34" xfId="0" applyFont="1" applyBorder="1" applyAlignment="1">
      <alignment horizontal="center" vertical="center"/>
    </xf>
    <xf numFmtId="0" fontId="63" fillId="0" borderId="34" xfId="0" applyFont="1" applyBorder="1" applyAlignment="1">
      <alignment horizontal="center" vertical="center"/>
    </xf>
    <xf numFmtId="0" fontId="2" fillId="0" borderId="0" xfId="0" applyFont="1" applyAlignment="1">
      <alignment horizontal="center"/>
    </xf>
    <xf numFmtId="0" fontId="3" fillId="0" borderId="0" xfId="0" applyFont="1" applyAlignment="1">
      <alignment horizontal="center"/>
    </xf>
    <xf numFmtId="0" fontId="4" fillId="0" borderId="0" xfId="0" applyFont="1" applyAlignment="1">
      <alignment horizontal="center"/>
    </xf>
    <xf numFmtId="0" fontId="3" fillId="2" borderId="2" xfId="0" applyFont="1" applyFill="1" applyBorder="1" applyAlignment="1">
      <alignment horizontal="center"/>
    </xf>
    <xf numFmtId="0" fontId="26" fillId="3" borderId="2" xfId="0" applyFont="1" applyFill="1" applyBorder="1" applyAlignment="1">
      <alignment horizontal="center" vertical="center"/>
    </xf>
    <xf numFmtId="0" fontId="44" fillId="0" borderId="0" xfId="0" applyFont="1" applyAlignment="1">
      <alignment horizontal="center"/>
    </xf>
    <xf numFmtId="0" fontId="2" fillId="2" borderId="0" xfId="0" applyFont="1" applyFill="1" applyAlignment="1">
      <alignment horizontal="center"/>
    </xf>
    <xf numFmtId="0" fontId="2" fillId="2" borderId="0" xfId="0" applyFont="1" applyFill="1" applyAlignment="1"/>
    <xf numFmtId="0" fontId="3" fillId="2" borderId="0" xfId="0" applyFont="1" applyFill="1" applyAlignment="1">
      <alignment horizontal="center"/>
    </xf>
    <xf numFmtId="0" fontId="3" fillId="2" borderId="0" xfId="0" applyFont="1" applyFill="1" applyAlignment="1"/>
    <xf numFmtId="0" fontId="4" fillId="2" borderId="0" xfId="0" applyFont="1" applyFill="1" applyAlignment="1"/>
    <xf numFmtId="0" fontId="4" fillId="2" borderId="0" xfId="0" applyFont="1" applyFill="1" applyAlignment="1">
      <alignment horizontal="center"/>
    </xf>
    <xf numFmtId="0" fontId="2" fillId="2" borderId="21" xfId="0" applyFont="1" applyFill="1" applyBorder="1" applyAlignment="1">
      <alignment horizontal="center"/>
    </xf>
    <xf numFmtId="0" fontId="2" fillId="2" borderId="22" xfId="0" applyFont="1" applyFill="1" applyBorder="1"/>
    <xf numFmtId="0" fontId="2" fillId="2" borderId="22" xfId="0" applyFont="1" applyFill="1" applyBorder="1" applyAlignment="1">
      <alignment horizontal="center"/>
    </xf>
    <xf numFmtId="0" fontId="2" fillId="2" borderId="22" xfId="0" applyFont="1" applyFill="1" applyBorder="1" applyAlignment="1"/>
    <xf numFmtId="0" fontId="2" fillId="2" borderId="22" xfId="0" applyFont="1" applyFill="1" applyBorder="1" applyAlignment="1">
      <alignment horizontal="right"/>
    </xf>
    <xf numFmtId="0" fontId="3" fillId="2" borderId="0" xfId="0" applyFont="1" applyFill="1" applyBorder="1"/>
    <xf numFmtId="0" fontId="3" fillId="2" borderId="0" xfId="0" applyFont="1" applyFill="1" applyBorder="1" applyAlignment="1">
      <alignment horizontal="center"/>
    </xf>
    <xf numFmtId="0" fontId="3" fillId="2" borderId="35" xfId="0" applyFont="1" applyFill="1" applyBorder="1" applyAlignment="1">
      <alignment horizontal="center"/>
    </xf>
    <xf numFmtId="0" fontId="21" fillId="2" borderId="36" xfId="0" applyNumberFormat="1" applyFont="1" applyFill="1" applyBorder="1" applyAlignment="1" applyProtection="1">
      <alignment horizontal="left" vertical="center" wrapText="1" readingOrder="1"/>
    </xf>
    <xf numFmtId="0" fontId="21" fillId="2" borderId="34" xfId="0" applyNumberFormat="1" applyFont="1" applyFill="1" applyBorder="1" applyAlignment="1" applyProtection="1">
      <alignment horizontal="center" vertical="center" wrapText="1" readingOrder="1"/>
    </xf>
    <xf numFmtId="0" fontId="13" fillId="2" borderId="2" xfId="0" applyFont="1" applyFill="1" applyBorder="1" applyAlignment="1">
      <alignment horizontal="center" vertical="center" readingOrder="1"/>
    </xf>
    <xf numFmtId="0" fontId="15" fillId="2" borderId="0" xfId="0" applyFont="1" applyFill="1" applyBorder="1" applyAlignment="1">
      <alignment horizontal="center" vertical="top"/>
    </xf>
    <xf numFmtId="0" fontId="2" fillId="2" borderId="0" xfId="0" applyFont="1" applyFill="1" applyBorder="1" applyAlignment="1">
      <alignment horizontal="center" vertical="center"/>
    </xf>
    <xf numFmtId="0" fontId="7" fillId="2" borderId="0" xfId="0" applyFont="1" applyFill="1" applyAlignment="1">
      <alignment horizontal="center"/>
    </xf>
    <xf numFmtId="0" fontId="7" fillId="2" borderId="0" xfId="0" applyFont="1" applyFill="1" applyAlignment="1"/>
    <xf numFmtId="0" fontId="22" fillId="2" borderId="0" xfId="0" applyFont="1" applyFill="1" applyAlignment="1">
      <alignment horizontal="center"/>
    </xf>
    <xf numFmtId="0" fontId="8" fillId="2" borderId="0" xfId="0" applyFont="1" applyFill="1" applyAlignment="1">
      <alignment horizontal="center"/>
    </xf>
    <xf numFmtId="0" fontId="5" fillId="2" borderId="0" xfId="0" applyFont="1" applyFill="1" applyAlignment="1">
      <alignment horizontal="center"/>
    </xf>
    <xf numFmtId="0" fontId="27" fillId="2" borderId="0" xfId="0" applyFont="1" applyFill="1" applyAlignment="1">
      <alignment horizontal="center"/>
    </xf>
    <xf numFmtId="0" fontId="27" fillId="2" borderId="0" xfId="0" applyFont="1" applyFill="1"/>
    <xf numFmtId="0" fontId="27" fillId="2" borderId="0" xfId="0" applyFont="1" applyFill="1" applyAlignment="1"/>
    <xf numFmtId="0" fontId="28" fillId="2" borderId="0" xfId="0" applyFont="1" applyFill="1" applyAlignment="1">
      <alignment horizontal="center"/>
    </xf>
    <xf numFmtId="0" fontId="28" fillId="2" borderId="0" xfId="0" applyFont="1" applyFill="1" applyAlignment="1"/>
    <xf numFmtId="0" fontId="27" fillId="2" borderId="21" xfId="0" applyFont="1" applyFill="1" applyBorder="1" applyAlignment="1">
      <alignment horizontal="center"/>
    </xf>
    <xf numFmtId="0" fontId="27" fillId="2" borderId="22" xfId="0" applyFont="1" applyFill="1" applyBorder="1"/>
    <xf numFmtId="0" fontId="27" fillId="2" borderId="22" xfId="0" applyFont="1" applyFill="1" applyBorder="1" applyAlignment="1">
      <alignment horizontal="center"/>
    </xf>
    <xf numFmtId="0" fontId="27" fillId="2" borderId="22" xfId="0" applyFont="1" applyFill="1" applyBorder="1" applyAlignment="1"/>
    <xf numFmtId="0" fontId="27" fillId="2" borderId="22" xfId="0" applyFont="1" applyFill="1" applyBorder="1" applyAlignment="1">
      <alignment horizontal="right"/>
    </xf>
    <xf numFmtId="0" fontId="28" fillId="2" borderId="2" xfId="0" applyFont="1" applyFill="1" applyBorder="1" applyAlignment="1">
      <alignment horizontal="center"/>
    </xf>
    <xf numFmtId="0" fontId="27" fillId="2" borderId="2" xfId="0" applyNumberFormat="1" applyFont="1" applyFill="1" applyBorder="1" applyAlignment="1" applyProtection="1">
      <alignment horizontal="center" vertical="top" wrapText="1" readingOrder="1"/>
    </xf>
    <xf numFmtId="0" fontId="27" fillId="2" borderId="2" xfId="0" applyNumberFormat="1" applyFont="1" applyFill="1" applyBorder="1" applyAlignment="1" applyProtection="1">
      <alignment vertical="top" wrapText="1" readingOrder="1"/>
    </xf>
    <xf numFmtId="1" fontId="27" fillId="2" borderId="2" xfId="1" applyNumberFormat="1" applyFont="1" applyFill="1" applyBorder="1" applyAlignment="1">
      <alignment horizontal="center" vertical="center"/>
    </xf>
    <xf numFmtId="9" fontId="27" fillId="2" borderId="2" xfId="1" applyFont="1" applyFill="1" applyBorder="1" applyAlignment="1">
      <alignment horizontal="center" vertical="center"/>
    </xf>
    <xf numFmtId="9" fontId="26" fillId="2" borderId="0" xfId="1" applyFont="1" applyFill="1"/>
    <xf numFmtId="0" fontId="26" fillId="2" borderId="0" xfId="0" applyFont="1" applyFill="1"/>
    <xf numFmtId="9" fontId="28" fillId="2" borderId="0" xfId="1" applyFont="1" applyFill="1"/>
    <xf numFmtId="0" fontId="12" fillId="2" borderId="2" xfId="0" applyNumberFormat="1" applyFont="1" applyFill="1" applyBorder="1" applyAlignment="1" applyProtection="1">
      <alignment horizontal="center" vertical="center" wrapText="1" readingOrder="1"/>
    </xf>
    <xf numFmtId="0" fontId="12" fillId="2" borderId="2" xfId="0" applyNumberFormat="1" applyFont="1" applyFill="1" applyBorder="1" applyAlignment="1" applyProtection="1">
      <alignment horizontal="left" vertical="center" wrapText="1" readingOrder="1"/>
    </xf>
    <xf numFmtId="0" fontId="12" fillId="2" borderId="2" xfId="0" applyNumberFormat="1" applyFont="1" applyFill="1" applyBorder="1" applyAlignment="1" applyProtection="1">
      <alignment horizontal="center" vertical="top" wrapText="1" readingOrder="1"/>
    </xf>
    <xf numFmtId="0" fontId="12" fillId="2" borderId="2" xfId="0" applyNumberFormat="1" applyFont="1" applyFill="1" applyBorder="1" applyAlignment="1" applyProtection="1">
      <alignment vertical="top" wrapText="1" readingOrder="1"/>
    </xf>
    <xf numFmtId="0" fontId="27" fillId="2" borderId="2" xfId="0" applyFont="1" applyFill="1" applyBorder="1" applyAlignment="1">
      <alignment horizontal="left" vertical="center"/>
    </xf>
    <xf numFmtId="14" fontId="27" fillId="2" borderId="2" xfId="0" applyNumberFormat="1" applyFont="1" applyFill="1" applyBorder="1" applyAlignment="1">
      <alignment horizontal="center"/>
    </xf>
    <xf numFmtId="1" fontId="27" fillId="2" borderId="2" xfId="1" applyNumberFormat="1" applyFont="1" applyFill="1" applyBorder="1" applyAlignment="1">
      <alignment horizontal="center"/>
    </xf>
    <xf numFmtId="9" fontId="27" fillId="2" borderId="0" xfId="1" applyFont="1" applyFill="1"/>
    <xf numFmtId="0" fontId="2" fillId="2" borderId="2" xfId="0" applyNumberFormat="1" applyFont="1" applyFill="1" applyBorder="1" applyAlignment="1" applyProtection="1">
      <alignment horizontal="center" vertical="center" wrapText="1" readingOrder="1"/>
    </xf>
    <xf numFmtId="0" fontId="2" fillId="2" borderId="2" xfId="0" applyFont="1" applyFill="1" applyBorder="1" applyAlignment="1">
      <alignment horizontal="left" vertical="center"/>
    </xf>
    <xf numFmtId="14" fontId="2" fillId="2" borderId="2" xfId="0" applyNumberFormat="1" applyFont="1" applyFill="1" applyBorder="1" applyAlignment="1">
      <alignment horizontal="center" vertical="center"/>
    </xf>
    <xf numFmtId="0" fontId="2" fillId="2" borderId="2" xfId="0" applyNumberFormat="1" applyFont="1" applyFill="1" applyBorder="1" applyAlignment="1" applyProtection="1">
      <alignment vertical="top" wrapText="1" readingOrder="1"/>
    </xf>
    <xf numFmtId="1" fontId="2" fillId="2" borderId="2" xfId="1" applyNumberFormat="1" applyFont="1" applyFill="1" applyBorder="1" applyAlignment="1">
      <alignment horizontal="center" vertical="center"/>
    </xf>
    <xf numFmtId="1" fontId="2" fillId="2" borderId="2" xfId="1" applyNumberFormat="1" applyFont="1" applyFill="1" applyBorder="1" applyAlignment="1">
      <alignment horizontal="center"/>
    </xf>
    <xf numFmtId="9" fontId="2" fillId="2" borderId="0" xfId="1" applyFont="1" applyFill="1" applyBorder="1" applyAlignment="1">
      <alignment horizontal="center" vertical="center"/>
    </xf>
    <xf numFmtId="14" fontId="27" fillId="2" borderId="2" xfId="0" applyNumberFormat="1" applyFont="1" applyFill="1" applyBorder="1" applyAlignment="1">
      <alignment horizontal="center" vertical="center"/>
    </xf>
    <xf numFmtId="9" fontId="27" fillId="2" borderId="0" xfId="1" applyFont="1" applyFill="1" applyBorder="1"/>
    <xf numFmtId="0" fontId="27" fillId="2" borderId="0" xfId="0" applyFont="1" applyFill="1" applyBorder="1"/>
    <xf numFmtId="0" fontId="27" fillId="2" borderId="2" xfId="0" applyFont="1" applyFill="1" applyBorder="1"/>
    <xf numFmtId="9" fontId="2" fillId="2" borderId="0" xfId="1" applyFont="1" applyFill="1" applyBorder="1"/>
    <xf numFmtId="9" fontId="2" fillId="2" borderId="0" xfId="1" applyFont="1" applyFill="1"/>
    <xf numFmtId="0" fontId="27" fillId="2" borderId="0" xfId="0" applyFont="1" applyFill="1" applyBorder="1" applyAlignment="1">
      <alignment horizontal="center"/>
    </xf>
    <xf numFmtId="0" fontId="15" fillId="2" borderId="0" xfId="0" applyFont="1" applyFill="1" applyBorder="1"/>
    <xf numFmtId="0" fontId="23" fillId="2" borderId="0" xfId="0" applyFont="1" applyFill="1" applyBorder="1" applyAlignment="1">
      <alignment horizontal="center"/>
    </xf>
    <xf numFmtId="0" fontId="15" fillId="2" borderId="0" xfId="0" applyFont="1" applyFill="1" applyBorder="1" applyAlignment="1">
      <alignment horizontal="center"/>
    </xf>
    <xf numFmtId="0" fontId="15" fillId="2" borderId="0" xfId="0" applyFont="1" applyFill="1" applyBorder="1" applyAlignment="1">
      <alignment horizontal="center" vertical="center"/>
    </xf>
    <xf numFmtId="0" fontId="27" fillId="2" borderId="0" xfId="0" applyFont="1" applyFill="1" applyBorder="1" applyAlignment="1">
      <alignment horizontal="center" vertical="center"/>
    </xf>
    <xf numFmtId="0" fontId="15" fillId="2" borderId="2" xfId="0" applyFont="1" applyFill="1" applyBorder="1" applyAlignment="1">
      <alignment horizontal="center"/>
    </xf>
    <xf numFmtId="0" fontId="15" fillId="2" borderId="7" xfId="0" applyFont="1" applyFill="1" applyBorder="1" applyAlignment="1">
      <alignment horizontal="center" vertical="center"/>
    </xf>
    <xf numFmtId="0" fontId="27" fillId="2" borderId="7" xfId="0" applyFont="1" applyFill="1" applyBorder="1" applyAlignment="1">
      <alignment horizontal="center"/>
    </xf>
    <xf numFmtId="0" fontId="27" fillId="2" borderId="32" xfId="0" applyFont="1" applyFill="1" applyBorder="1" applyAlignment="1">
      <alignment horizontal="center"/>
    </xf>
    <xf numFmtId="0" fontId="44" fillId="0" borderId="0" xfId="0" applyFont="1" applyAlignment="1"/>
    <xf numFmtId="0" fontId="3" fillId="0" borderId="14" xfId="0" applyFont="1" applyBorder="1" applyAlignment="1"/>
    <xf numFmtId="0" fontId="5" fillId="3" borderId="32" xfId="0" applyFont="1" applyFill="1" applyBorder="1" applyAlignment="1">
      <alignment horizontal="center" vertical="center"/>
    </xf>
    <xf numFmtId="0" fontId="5" fillId="3" borderId="32" xfId="0" applyNumberFormat="1" applyFont="1" applyFill="1" applyBorder="1" applyAlignment="1" applyProtection="1">
      <alignment horizontal="center" vertical="center" wrapText="1"/>
    </xf>
    <xf numFmtId="0" fontId="5" fillId="3" borderId="32" xfId="0" applyNumberFormat="1" applyFont="1" applyFill="1" applyBorder="1" applyAlignment="1" applyProtection="1">
      <alignment horizontal="left" vertical="center" wrapText="1" readingOrder="1"/>
    </xf>
    <xf numFmtId="0" fontId="5" fillId="3" borderId="32" xfId="0" applyNumberFormat="1" applyFont="1" applyFill="1" applyBorder="1" applyAlignment="1" applyProtection="1">
      <alignment horizontal="center" vertical="center" wrapText="1" readingOrder="1"/>
    </xf>
    <xf numFmtId="0" fontId="5" fillId="3" borderId="36" xfId="0" applyNumberFormat="1" applyFont="1" applyFill="1" applyBorder="1" applyAlignment="1" applyProtection="1">
      <alignment horizontal="center" vertical="center" wrapText="1"/>
    </xf>
    <xf numFmtId="0" fontId="5" fillId="3" borderId="36" xfId="0" applyNumberFormat="1" applyFont="1" applyFill="1" applyBorder="1" applyAlignment="1" applyProtection="1">
      <alignment horizontal="center" vertical="center" wrapText="1" readingOrder="1"/>
    </xf>
    <xf numFmtId="0" fontId="32" fillId="3" borderId="32" xfId="0" applyNumberFormat="1" applyFont="1" applyFill="1" applyBorder="1" applyAlignment="1" applyProtection="1">
      <alignment horizontal="center" vertical="center" wrapText="1" readingOrder="1"/>
    </xf>
    <xf numFmtId="0" fontId="32" fillId="3" borderId="7" xfId="0" applyFont="1" applyFill="1" applyBorder="1" applyAlignment="1">
      <alignment horizontal="center" vertical="center"/>
    </xf>
    <xf numFmtId="0" fontId="2" fillId="0" borderId="0" xfId="0" applyFont="1" applyAlignment="1">
      <alignment horizontal="center"/>
    </xf>
    <xf numFmtId="0" fontId="10" fillId="0" borderId="0" xfId="0" applyFont="1" applyAlignment="1">
      <alignment horizontal="center"/>
    </xf>
    <xf numFmtId="0" fontId="3" fillId="0" borderId="0" xfId="0" applyFont="1" applyAlignment="1">
      <alignment horizontal="center"/>
    </xf>
    <xf numFmtId="0" fontId="43" fillId="0" borderId="0" xfId="0" applyFont="1" applyAlignment="1">
      <alignment horizontal="center"/>
    </xf>
    <xf numFmtId="0" fontId="44" fillId="0" borderId="0" xfId="0" applyFont="1" applyBorder="1" applyAlignment="1">
      <alignment horizontal="center"/>
    </xf>
    <xf numFmtId="0" fontId="7" fillId="0" borderId="2" xfId="0" applyFont="1" applyBorder="1" applyAlignment="1">
      <alignment horizontal="center"/>
    </xf>
    <xf numFmtId="0" fontId="40" fillId="0" borderId="0" xfId="0" applyFont="1" applyAlignment="1">
      <alignment horizontal="center"/>
    </xf>
    <xf numFmtId="0" fontId="2" fillId="0" borderId="0" xfId="2" applyFont="1" applyAlignment="1">
      <alignment horizontal="center"/>
    </xf>
    <xf numFmtId="0" fontId="3" fillId="0" borderId="0" xfId="2" applyFont="1" applyAlignment="1">
      <alignment horizontal="center"/>
    </xf>
    <xf numFmtId="0" fontId="4" fillId="0" borderId="0" xfId="2" applyFont="1" applyAlignment="1">
      <alignment horizontal="center"/>
    </xf>
    <xf numFmtId="0" fontId="3" fillId="0" borderId="2" xfId="2" applyFont="1" applyBorder="1" applyAlignment="1">
      <alignment horizontal="center"/>
    </xf>
    <xf numFmtId="0" fontId="2" fillId="0" borderId="0" xfId="0" applyFont="1" applyBorder="1" applyAlignment="1">
      <alignment horizontal="center"/>
    </xf>
    <xf numFmtId="0" fontId="5" fillId="0" borderId="0" xfId="0" applyFont="1" applyAlignment="1">
      <alignment horizontal="center"/>
    </xf>
    <xf numFmtId="0" fontId="2" fillId="3" borderId="0" xfId="0" applyFont="1" applyFill="1" applyBorder="1" applyAlignment="1">
      <alignment horizontal="center" vertical="center"/>
    </xf>
    <xf numFmtId="0" fontId="15" fillId="2" borderId="2" xfId="0" applyFont="1" applyFill="1" applyBorder="1" applyAlignment="1">
      <alignment horizontal="left" vertical="top" indent="1"/>
    </xf>
    <xf numFmtId="0" fontId="15" fillId="2" borderId="2" xfId="0" applyFont="1" applyFill="1" applyBorder="1" applyAlignment="1">
      <alignment horizontal="left" vertical="top"/>
    </xf>
    <xf numFmtId="0" fontId="15" fillId="2" borderId="2" xfId="0" applyFont="1" applyFill="1" applyBorder="1" applyAlignment="1">
      <alignment vertical="top"/>
    </xf>
    <xf numFmtId="0" fontId="2" fillId="2" borderId="2" xfId="0" applyFont="1" applyFill="1" applyBorder="1" applyAlignment="1">
      <alignment horizontal="justify" vertical="justify"/>
    </xf>
    <xf numFmtId="0" fontId="30" fillId="3" borderId="2" xfId="0" applyNumberFormat="1" applyFont="1" applyFill="1" applyBorder="1" applyAlignment="1" applyProtection="1">
      <alignment horizontal="center" vertical="center" wrapText="1" readingOrder="1"/>
    </xf>
    <xf numFmtId="0" fontId="30" fillId="3" borderId="2" xfId="0" applyNumberFormat="1" applyFont="1" applyFill="1" applyBorder="1" applyAlignment="1" applyProtection="1">
      <alignment horizontal="left" vertical="center" wrapText="1" readingOrder="1"/>
    </xf>
    <xf numFmtId="0" fontId="30" fillId="3" borderId="2" xfId="0" applyNumberFormat="1" applyFont="1" applyFill="1" applyBorder="1" applyAlignment="1" applyProtection="1">
      <alignment horizontal="center" vertical="top" wrapText="1" readingOrder="1"/>
    </xf>
    <xf numFmtId="0" fontId="30" fillId="3" borderId="2" xfId="0" applyFont="1" applyFill="1" applyBorder="1" applyAlignment="1">
      <alignment horizontal="center" vertical="center"/>
    </xf>
    <xf numFmtId="0" fontId="15" fillId="0" borderId="2" xfId="2" applyFont="1" applyBorder="1" applyAlignment="1">
      <alignment horizontal="center" vertical="center"/>
    </xf>
    <xf numFmtId="0" fontId="14" fillId="0" borderId="2" xfId="2" applyNumberFormat="1" applyFont="1" applyFill="1" applyBorder="1" applyAlignment="1" applyProtection="1">
      <alignment horizontal="center" vertical="center" wrapText="1" readingOrder="1"/>
    </xf>
    <xf numFmtId="0" fontId="14" fillId="0" borderId="2" xfId="2" applyNumberFormat="1" applyFont="1" applyFill="1" applyBorder="1" applyAlignment="1" applyProtection="1">
      <alignment horizontal="left" vertical="center" wrapText="1" readingOrder="1"/>
    </xf>
    <xf numFmtId="0" fontId="14" fillId="0" borderId="36" xfId="2" applyNumberFormat="1" applyFont="1" applyFill="1" applyBorder="1" applyAlignment="1" applyProtection="1">
      <alignment horizontal="left" vertical="center" wrapText="1" readingOrder="1"/>
    </xf>
    <xf numFmtId="0" fontId="14" fillId="0" borderId="2" xfId="2" applyNumberFormat="1" applyFont="1" applyFill="1" applyBorder="1" applyAlignment="1" applyProtection="1">
      <alignment horizontal="left" vertical="top" wrapText="1" readingOrder="1"/>
    </xf>
    <xf numFmtId="14" fontId="14" fillId="0" borderId="2" xfId="2" applyNumberFormat="1" applyFont="1" applyFill="1" applyBorder="1" applyAlignment="1" applyProtection="1">
      <alignment horizontal="center" vertical="center" wrapText="1" readingOrder="1"/>
    </xf>
    <xf numFmtId="0" fontId="2" fillId="0" borderId="18" xfId="2" applyFont="1" applyBorder="1" applyAlignment="1">
      <alignment horizontal="center" vertical="center"/>
    </xf>
    <xf numFmtId="0" fontId="2" fillId="0" borderId="2" xfId="2" applyFont="1" applyBorder="1" applyAlignment="1">
      <alignment horizontal="center" vertical="center"/>
    </xf>
    <xf numFmtId="0" fontId="2" fillId="0" borderId="7" xfId="2" applyFont="1" applyBorder="1" applyAlignment="1">
      <alignment horizontal="center" vertical="center"/>
    </xf>
    <xf numFmtId="0" fontId="29" fillId="3" borderId="2" xfId="2" applyFont="1" applyFill="1" applyBorder="1" applyAlignment="1">
      <alignment horizontal="center" vertical="center"/>
    </xf>
    <xf numFmtId="0" fontId="34" fillId="3" borderId="2" xfId="2" applyNumberFormat="1" applyFont="1" applyFill="1" applyBorder="1" applyAlignment="1" applyProtection="1">
      <alignment horizontal="center" vertical="center" wrapText="1" readingOrder="1"/>
    </xf>
    <xf numFmtId="0" fontId="34" fillId="3" borderId="2" xfId="2" applyNumberFormat="1" applyFont="1" applyFill="1" applyBorder="1" applyAlignment="1" applyProtection="1">
      <alignment horizontal="left" vertical="center" wrapText="1" readingOrder="1"/>
    </xf>
    <xf numFmtId="0" fontId="34" fillId="3" borderId="36" xfId="2" applyNumberFormat="1" applyFont="1" applyFill="1" applyBorder="1" applyAlignment="1" applyProtection="1">
      <alignment horizontal="left" vertical="center" wrapText="1" readingOrder="1"/>
    </xf>
    <xf numFmtId="0" fontId="34" fillId="3" borderId="2" xfId="2" applyNumberFormat="1" applyFont="1" applyFill="1" applyBorder="1" applyAlignment="1" applyProtection="1">
      <alignment horizontal="left" vertical="top" wrapText="1" readingOrder="1"/>
    </xf>
    <xf numFmtId="0" fontId="25" fillId="3" borderId="18" xfId="2" applyFont="1" applyFill="1" applyBorder="1" applyAlignment="1">
      <alignment horizontal="center" vertical="center"/>
    </xf>
    <xf numFmtId="0" fontId="25" fillId="3" borderId="2" xfId="2" applyFont="1" applyFill="1" applyBorder="1" applyAlignment="1">
      <alignment horizontal="center" vertical="center"/>
    </xf>
    <xf numFmtId="0" fontId="25" fillId="3" borderId="7" xfId="2" applyFont="1" applyFill="1" applyBorder="1" applyAlignment="1">
      <alignment horizontal="center" vertical="center"/>
    </xf>
    <xf numFmtId="0" fontId="2" fillId="3" borderId="7" xfId="2" applyFont="1" applyFill="1" applyBorder="1" applyAlignment="1">
      <alignment horizontal="center" vertical="center"/>
    </xf>
    <xf numFmtId="0" fontId="64" fillId="3" borderId="0" xfId="0" applyFont="1" applyFill="1"/>
    <xf numFmtId="0" fontId="14" fillId="2" borderId="2" xfId="2" applyNumberFormat="1" applyFont="1" applyFill="1" applyBorder="1" applyAlignment="1" applyProtection="1">
      <alignment horizontal="center" vertical="center" wrapText="1" readingOrder="1"/>
    </xf>
    <xf numFmtId="0" fontId="14" fillId="2" borderId="2" xfId="2" applyNumberFormat="1" applyFont="1" applyFill="1" applyBorder="1" applyAlignment="1" applyProtection="1">
      <alignment horizontal="left" vertical="center" wrapText="1" readingOrder="1"/>
    </xf>
    <xf numFmtId="0" fontId="14" fillId="2" borderId="36" xfId="2" applyNumberFormat="1" applyFont="1" applyFill="1" applyBorder="1" applyAlignment="1" applyProtection="1">
      <alignment horizontal="left" vertical="center" wrapText="1" readingOrder="1"/>
    </xf>
    <xf numFmtId="0" fontId="14" fillId="2" borderId="2" xfId="2" applyNumberFormat="1" applyFont="1" applyFill="1" applyBorder="1" applyAlignment="1" applyProtection="1">
      <alignment horizontal="left" vertical="top" wrapText="1" readingOrder="1"/>
    </xf>
    <xf numFmtId="0" fontId="2" fillId="2" borderId="18" xfId="2" applyFont="1" applyFill="1" applyBorder="1" applyAlignment="1">
      <alignment horizontal="center" vertical="center"/>
    </xf>
    <xf numFmtId="0" fontId="2" fillId="2" borderId="2" xfId="2" applyFont="1" applyFill="1" applyBorder="1" applyAlignment="1">
      <alignment horizontal="center" vertical="center"/>
    </xf>
    <xf numFmtId="14" fontId="14" fillId="0" borderId="2" xfId="2" applyNumberFormat="1" applyFont="1" applyFill="1" applyBorder="1" applyAlignment="1" applyProtection="1">
      <alignment horizontal="center" vertical="center" readingOrder="1"/>
    </xf>
    <xf numFmtId="0" fontId="14" fillId="0" borderId="2" xfId="2" applyNumberFormat="1" applyFont="1" applyFill="1" applyBorder="1" applyAlignment="1" applyProtection="1">
      <alignment horizontal="center" vertical="center" readingOrder="1"/>
    </xf>
    <xf numFmtId="164" fontId="14" fillId="0" borderId="2" xfId="2" applyNumberFormat="1" applyFont="1" applyFill="1" applyBorder="1" applyAlignment="1" applyProtection="1">
      <alignment horizontal="center" vertical="center" readingOrder="1"/>
    </xf>
    <xf numFmtId="0" fontId="15" fillId="3" borderId="2" xfId="2" applyFont="1" applyFill="1" applyBorder="1" applyAlignment="1">
      <alignment horizontal="center" vertical="center"/>
    </xf>
    <xf numFmtId="0" fontId="14" fillId="3" borderId="2" xfId="2" applyNumberFormat="1" applyFont="1" applyFill="1" applyBorder="1" applyAlignment="1" applyProtection="1">
      <alignment horizontal="center" vertical="center" wrapText="1" readingOrder="1"/>
    </xf>
    <xf numFmtId="0" fontId="14" fillId="3" borderId="2" xfId="2" applyNumberFormat="1" applyFont="1" applyFill="1" applyBorder="1" applyAlignment="1" applyProtection="1">
      <alignment horizontal="left" vertical="center" wrapText="1" readingOrder="1"/>
    </xf>
    <xf numFmtId="0" fontId="14" fillId="3" borderId="36" xfId="2" applyNumberFormat="1" applyFont="1" applyFill="1" applyBorder="1" applyAlignment="1" applyProtection="1">
      <alignment horizontal="left" vertical="center" wrapText="1" readingOrder="1"/>
    </xf>
    <xf numFmtId="0" fontId="14" fillId="3" borderId="2" xfId="2" applyNumberFormat="1" applyFont="1" applyFill="1" applyBorder="1" applyAlignment="1" applyProtection="1">
      <alignment horizontal="left" vertical="top" wrapText="1" readingOrder="1"/>
    </xf>
    <xf numFmtId="14" fontId="14" fillId="3" borderId="2" xfId="2" applyNumberFormat="1" applyFont="1" applyFill="1" applyBorder="1" applyAlignment="1" applyProtection="1">
      <alignment horizontal="center" vertical="center" wrapText="1" readingOrder="1"/>
    </xf>
    <xf numFmtId="0" fontId="2" fillId="3" borderId="18" xfId="2" applyFont="1" applyFill="1" applyBorder="1" applyAlignment="1">
      <alignment horizontal="center" vertical="center"/>
    </xf>
    <xf numFmtId="0" fontId="2" fillId="3" borderId="2" xfId="2" applyFont="1" applyFill="1" applyBorder="1" applyAlignment="1">
      <alignment horizontal="center" vertical="center"/>
    </xf>
    <xf numFmtId="14" fontId="34" fillId="3" borderId="2" xfId="2" applyNumberFormat="1" applyFont="1" applyFill="1" applyBorder="1" applyAlignment="1" applyProtection="1">
      <alignment horizontal="center" vertical="center" wrapText="1" readingOrder="1"/>
    </xf>
    <xf numFmtId="14" fontId="14" fillId="2" borderId="2" xfId="2" applyNumberFormat="1" applyFont="1" applyFill="1" applyBorder="1" applyAlignment="1" applyProtection="1">
      <alignment horizontal="center" vertical="center" wrapText="1" readingOrder="1"/>
    </xf>
    <xf numFmtId="0" fontId="14" fillId="0" borderId="41" xfId="3" applyNumberFormat="1" applyFont="1" applyFill="1" applyBorder="1" applyAlignment="1" applyProtection="1">
      <alignment horizontal="center" vertical="center" wrapText="1" readingOrder="1"/>
    </xf>
    <xf numFmtId="0" fontId="14" fillId="0" borderId="41" xfId="3" applyNumberFormat="1" applyFont="1" applyFill="1" applyBorder="1" applyAlignment="1" applyProtection="1">
      <alignment horizontal="left" vertical="center" wrapText="1" readingOrder="1"/>
    </xf>
    <xf numFmtId="0" fontId="14" fillId="0" borderId="42" xfId="3" applyNumberFormat="1" applyFont="1" applyFill="1" applyBorder="1" applyAlignment="1" applyProtection="1">
      <alignment horizontal="left" vertical="center" wrapText="1" readingOrder="1"/>
    </xf>
    <xf numFmtId="0" fontId="14" fillId="0" borderId="41" xfId="3" applyNumberFormat="1" applyFont="1" applyFill="1" applyBorder="1" applyAlignment="1" applyProtection="1">
      <alignment horizontal="left" vertical="top" wrapText="1" readingOrder="1"/>
    </xf>
    <xf numFmtId="0" fontId="14" fillId="0" borderId="30" xfId="3" applyFont="1" applyBorder="1" applyAlignment="1">
      <alignment horizontal="center" vertical="center"/>
    </xf>
    <xf numFmtId="0" fontId="14" fillId="0" borderId="41" xfId="4" applyNumberFormat="1" applyFont="1" applyFill="1" applyBorder="1" applyAlignment="1" applyProtection="1">
      <alignment horizontal="center" vertical="center" wrapText="1" readingOrder="1"/>
    </xf>
    <xf numFmtId="0" fontId="14" fillId="0" borderId="41" xfId="4" applyNumberFormat="1" applyFont="1" applyFill="1" applyBorder="1" applyAlignment="1" applyProtection="1">
      <alignment horizontal="left" vertical="center" wrapText="1" readingOrder="1"/>
    </xf>
    <xf numFmtId="0" fontId="14" fillId="0" borderId="42" xfId="4" applyNumberFormat="1" applyFont="1" applyFill="1" applyBorder="1" applyAlignment="1" applyProtection="1">
      <alignment horizontal="left" vertical="center" wrapText="1" readingOrder="1"/>
    </xf>
    <xf numFmtId="0" fontId="14" fillId="0" borderId="41" xfId="4" applyNumberFormat="1" applyFont="1" applyFill="1" applyBorder="1" applyAlignment="1" applyProtection="1">
      <alignment horizontal="left" vertical="top" wrapText="1" readingOrder="1"/>
    </xf>
    <xf numFmtId="0" fontId="14" fillId="0" borderId="30" xfId="4" applyFont="1" applyBorder="1" applyAlignment="1">
      <alignment horizontal="center" vertical="center"/>
    </xf>
    <xf numFmtId="0" fontId="14" fillId="0" borderId="41" xfId="5" applyNumberFormat="1" applyFont="1" applyFill="1" applyBorder="1" applyAlignment="1" applyProtection="1">
      <alignment horizontal="center" vertical="center" wrapText="1" readingOrder="1"/>
    </xf>
    <xf numFmtId="0" fontId="14" fillId="0" borderId="41" xfId="5" applyNumberFormat="1" applyFont="1" applyFill="1" applyBorder="1" applyAlignment="1" applyProtection="1">
      <alignment horizontal="left" vertical="center" wrapText="1" readingOrder="1"/>
    </xf>
    <xf numFmtId="0" fontId="14" fillId="0" borderId="42" xfId="5" applyNumberFormat="1" applyFont="1" applyFill="1" applyBorder="1" applyAlignment="1" applyProtection="1">
      <alignment horizontal="left" vertical="center" wrapText="1" readingOrder="1"/>
    </xf>
    <xf numFmtId="0" fontId="14" fillId="0" borderId="41" xfId="5" applyNumberFormat="1" applyFont="1" applyFill="1" applyBorder="1" applyAlignment="1" applyProtection="1">
      <alignment horizontal="left" vertical="top" wrapText="1" readingOrder="1"/>
    </xf>
    <xf numFmtId="165" fontId="14" fillId="0" borderId="41" xfId="5" applyNumberFormat="1" applyFont="1" applyFill="1" applyBorder="1" applyAlignment="1" applyProtection="1">
      <alignment horizontal="center" vertical="center" wrapText="1" readingOrder="1"/>
    </xf>
    <xf numFmtId="0" fontId="14" fillId="0" borderId="30" xfId="5" applyFont="1" applyBorder="1" applyAlignment="1">
      <alignment horizontal="center" vertical="center"/>
    </xf>
    <xf numFmtId="0" fontId="14" fillId="0" borderId="41" xfId="6" applyNumberFormat="1" applyFont="1" applyFill="1" applyBorder="1" applyAlignment="1" applyProtection="1">
      <alignment horizontal="center" vertical="center" wrapText="1" readingOrder="1"/>
    </xf>
    <xf numFmtId="0" fontId="14" fillId="0" borderId="41" xfId="6" applyNumberFormat="1" applyFont="1" applyFill="1" applyBorder="1" applyAlignment="1" applyProtection="1">
      <alignment horizontal="left" vertical="center" wrapText="1" readingOrder="1"/>
    </xf>
    <xf numFmtId="0" fontId="14" fillId="0" borderId="42" xfId="6" applyNumberFormat="1" applyFont="1" applyFill="1" applyBorder="1" applyAlignment="1" applyProtection="1">
      <alignment horizontal="left" vertical="center" wrapText="1" readingOrder="1"/>
    </xf>
    <xf numFmtId="0" fontId="14" fillId="0" borderId="41" xfId="6" applyNumberFormat="1" applyFont="1" applyFill="1" applyBorder="1" applyAlignment="1" applyProtection="1">
      <alignment horizontal="left" vertical="top" wrapText="1" readingOrder="1"/>
    </xf>
    <xf numFmtId="0" fontId="14" fillId="0" borderId="30" xfId="6" applyFont="1" applyBorder="1" applyAlignment="1">
      <alignment horizontal="center" vertical="center"/>
    </xf>
    <xf numFmtId="0" fontId="14" fillId="0" borderId="41" xfId="7" applyNumberFormat="1" applyFont="1" applyFill="1" applyBorder="1" applyAlignment="1" applyProtection="1">
      <alignment horizontal="center" vertical="center" wrapText="1" readingOrder="1"/>
    </xf>
    <xf numFmtId="0" fontId="14" fillId="0" borderId="41" xfId="7" applyNumberFormat="1" applyFont="1" applyFill="1" applyBorder="1" applyAlignment="1" applyProtection="1">
      <alignment horizontal="left" vertical="center" wrapText="1" readingOrder="1"/>
    </xf>
    <xf numFmtId="0" fontId="14" fillId="0" borderId="42" xfId="7" applyNumberFormat="1" applyFont="1" applyFill="1" applyBorder="1" applyAlignment="1" applyProtection="1">
      <alignment horizontal="left" vertical="center" wrapText="1" readingOrder="1"/>
    </xf>
    <xf numFmtId="0" fontId="14" fillId="0" borderId="41" xfId="7" applyNumberFormat="1" applyFont="1" applyFill="1" applyBorder="1" applyAlignment="1" applyProtection="1">
      <alignment horizontal="left" vertical="top" wrapText="1" readingOrder="1"/>
    </xf>
    <xf numFmtId="0" fontId="14" fillId="0" borderId="30" xfId="7" applyFont="1" applyBorder="1" applyAlignment="1">
      <alignment horizontal="center" vertical="center"/>
    </xf>
    <xf numFmtId="0" fontId="14" fillId="2" borderId="41" xfId="8" applyNumberFormat="1" applyFont="1" applyFill="1" applyBorder="1" applyAlignment="1" applyProtection="1">
      <alignment horizontal="center" vertical="center" wrapText="1" readingOrder="1"/>
    </xf>
    <xf numFmtId="0" fontId="14" fillId="2" borderId="41" xfId="8" applyNumberFormat="1" applyFont="1" applyFill="1" applyBorder="1" applyAlignment="1" applyProtection="1">
      <alignment horizontal="left" vertical="center" wrapText="1" readingOrder="1"/>
    </xf>
    <xf numFmtId="0" fontId="14" fillId="2" borderId="58" xfId="8" applyNumberFormat="1" applyFont="1" applyFill="1" applyBorder="1" applyAlignment="1" applyProtection="1">
      <alignment horizontal="left" vertical="center" wrapText="1" readingOrder="1"/>
    </xf>
    <xf numFmtId="0" fontId="14" fillId="2" borderId="41" xfId="8" applyNumberFormat="1" applyFont="1" applyFill="1" applyBorder="1" applyAlignment="1" applyProtection="1">
      <alignment horizontal="left" vertical="top" wrapText="1" readingOrder="1"/>
    </xf>
    <xf numFmtId="165" fontId="14" fillId="2" borderId="41" xfId="8" applyNumberFormat="1" applyFont="1" applyFill="1" applyBorder="1" applyAlignment="1" applyProtection="1">
      <alignment horizontal="center" vertical="center" wrapText="1" readingOrder="1"/>
    </xf>
    <xf numFmtId="0" fontId="14" fillId="2" borderId="30" xfId="8" applyFont="1" applyFill="1" applyBorder="1" applyAlignment="1">
      <alignment horizontal="center" vertical="center"/>
    </xf>
    <xf numFmtId="0" fontId="14" fillId="2" borderId="2" xfId="9" applyNumberFormat="1" applyFont="1" applyFill="1" applyBorder="1" applyAlignment="1" applyProtection="1">
      <alignment horizontal="center" vertical="center" wrapText="1" readingOrder="1"/>
    </xf>
    <xf numFmtId="0" fontId="14" fillId="2" borderId="2" xfId="9" applyNumberFormat="1" applyFont="1" applyFill="1" applyBorder="1" applyAlignment="1" applyProtection="1">
      <alignment horizontal="left" vertical="center" wrapText="1" readingOrder="1"/>
    </xf>
    <xf numFmtId="0" fontId="14" fillId="2" borderId="36" xfId="9" applyNumberFormat="1" applyFont="1" applyFill="1" applyBorder="1" applyAlignment="1" applyProtection="1">
      <alignment horizontal="left" vertical="center" wrapText="1" readingOrder="1"/>
    </xf>
    <xf numFmtId="0" fontId="14" fillId="2" borderId="2" xfId="9" applyNumberFormat="1" applyFont="1" applyFill="1" applyBorder="1" applyAlignment="1" applyProtection="1">
      <alignment horizontal="left" vertical="top" wrapText="1" readingOrder="1"/>
    </xf>
    <xf numFmtId="165" fontId="14" fillId="2" borderId="2" xfId="9" applyNumberFormat="1" applyFont="1" applyFill="1" applyBorder="1" applyAlignment="1" applyProtection="1">
      <alignment horizontal="center" vertical="center" wrapText="1" readingOrder="1"/>
    </xf>
    <xf numFmtId="0" fontId="14" fillId="2" borderId="2" xfId="9" applyFont="1" applyFill="1" applyBorder="1" applyAlignment="1">
      <alignment horizontal="center" vertical="center"/>
    </xf>
    <xf numFmtId="0" fontId="14" fillId="0" borderId="2" xfId="10" applyNumberFormat="1" applyFont="1" applyFill="1" applyBorder="1" applyAlignment="1" applyProtection="1">
      <alignment horizontal="center" vertical="center" wrapText="1" readingOrder="1"/>
    </xf>
    <xf numFmtId="0" fontId="14" fillId="0" borderId="2" xfId="10" applyNumberFormat="1" applyFont="1" applyFill="1" applyBorder="1" applyAlignment="1" applyProtection="1">
      <alignment horizontal="left" vertical="center" wrapText="1" readingOrder="1"/>
    </xf>
    <xf numFmtId="0" fontId="14" fillId="0" borderId="36" xfId="10" applyNumberFormat="1" applyFont="1" applyFill="1" applyBorder="1" applyAlignment="1" applyProtection="1">
      <alignment horizontal="left" vertical="center" wrapText="1" readingOrder="1"/>
    </xf>
    <xf numFmtId="0" fontId="14" fillId="0" borderId="2" xfId="10" applyNumberFormat="1" applyFont="1" applyFill="1" applyBorder="1" applyAlignment="1" applyProtection="1">
      <alignment horizontal="left" vertical="top" wrapText="1" readingOrder="1"/>
    </xf>
    <xf numFmtId="0" fontId="14" fillId="0" borderId="2" xfId="10" applyFont="1" applyBorder="1" applyAlignment="1">
      <alignment horizontal="center" vertical="center"/>
    </xf>
    <xf numFmtId="0" fontId="43" fillId="2" borderId="2" xfId="0" applyFont="1" applyFill="1" applyBorder="1" applyAlignment="1">
      <alignment horizontal="center" vertical="center"/>
    </xf>
    <xf numFmtId="0" fontId="58" fillId="2" borderId="2" xfId="0" applyNumberFormat="1" applyFont="1" applyFill="1" applyBorder="1" applyAlignment="1" applyProtection="1">
      <alignment horizontal="center" vertical="center" wrapText="1" readingOrder="1"/>
    </xf>
    <xf numFmtId="0" fontId="58" fillId="2" borderId="2" xfId="0" applyNumberFormat="1" applyFont="1" applyFill="1" applyBorder="1" applyAlignment="1" applyProtection="1">
      <alignment horizontal="left" vertical="center" wrapText="1" readingOrder="1"/>
    </xf>
    <xf numFmtId="0" fontId="58" fillId="2" borderId="36" xfId="0" applyNumberFormat="1" applyFont="1" applyFill="1" applyBorder="1" applyAlignment="1" applyProtection="1">
      <alignment horizontal="left" vertical="center" wrapText="1" readingOrder="1"/>
    </xf>
    <xf numFmtId="0" fontId="58" fillId="2" borderId="18" xfId="0" applyNumberFormat="1" applyFont="1" applyFill="1" applyBorder="1" applyAlignment="1" applyProtection="1">
      <alignment horizontal="center" vertical="center" wrapText="1" readingOrder="1"/>
    </xf>
    <xf numFmtId="0" fontId="43" fillId="2" borderId="18" xfId="0" applyFont="1" applyFill="1" applyBorder="1" applyAlignment="1">
      <alignment horizontal="center" vertical="center" readingOrder="1"/>
    </xf>
    <xf numFmtId="0" fontId="43" fillId="2" borderId="2" xfId="0" applyFont="1" applyFill="1" applyBorder="1" applyAlignment="1">
      <alignment horizontal="center" vertical="center" readingOrder="1"/>
    </xf>
    <xf numFmtId="0" fontId="58" fillId="2" borderId="7" xfId="0" applyFont="1" applyFill="1" applyBorder="1" applyAlignment="1">
      <alignment horizontal="center" vertical="center"/>
    </xf>
    <xf numFmtId="0" fontId="59" fillId="2" borderId="7" xfId="0" applyFont="1" applyFill="1" applyBorder="1" applyAlignment="1">
      <alignment horizontal="center" vertical="center"/>
    </xf>
    <xf numFmtId="0" fontId="2" fillId="0" borderId="0" xfId="0" applyFont="1" applyAlignment="1">
      <alignment horizontal="center"/>
    </xf>
    <xf numFmtId="0" fontId="10" fillId="0" borderId="0" xfId="0" applyFont="1" applyAlignment="1">
      <alignment horizontal="center"/>
    </xf>
    <xf numFmtId="0" fontId="6" fillId="0" borderId="0" xfId="0" applyFont="1" applyAlignment="1">
      <alignment horizontal="center"/>
    </xf>
    <xf numFmtId="0" fontId="3" fillId="0" borderId="0" xfId="0" applyFont="1" applyAlignment="1">
      <alignment horizontal="center"/>
    </xf>
    <xf numFmtId="0" fontId="4" fillId="0" borderId="0" xfId="0" applyFont="1" applyAlignment="1">
      <alignment horizontal="center"/>
    </xf>
    <xf numFmtId="0" fontId="22" fillId="2" borderId="0" xfId="0" applyFont="1" applyFill="1" applyAlignment="1">
      <alignment horizontal="center"/>
    </xf>
    <xf numFmtId="0" fontId="7" fillId="2" borderId="0" xfId="0" applyFont="1" applyFill="1" applyAlignment="1">
      <alignment horizontal="center"/>
    </xf>
    <xf numFmtId="0" fontId="28" fillId="2" borderId="8" xfId="0" applyFont="1" applyFill="1" applyBorder="1" applyAlignment="1">
      <alignment horizontal="left"/>
    </xf>
    <xf numFmtId="0" fontId="28" fillId="2" borderId="0" xfId="0" applyFont="1" applyFill="1" applyBorder="1" applyAlignment="1">
      <alignment horizontal="left"/>
    </xf>
    <xf numFmtId="0" fontId="28" fillId="2" borderId="2" xfId="0" applyFont="1" applyFill="1" applyBorder="1" applyAlignment="1">
      <alignment horizontal="center" vertical="center"/>
    </xf>
    <xf numFmtId="0" fontId="23" fillId="2" borderId="0" xfId="0" applyFont="1" applyFill="1" applyBorder="1" applyAlignment="1">
      <alignment horizontal="center"/>
    </xf>
    <xf numFmtId="0" fontId="28" fillId="2" borderId="2" xfId="0" applyFont="1" applyFill="1" applyBorder="1" applyAlignment="1">
      <alignment horizontal="center"/>
    </xf>
    <xf numFmtId="0" fontId="35" fillId="2" borderId="0" xfId="0" applyFont="1" applyFill="1" applyAlignment="1">
      <alignment horizontal="center"/>
    </xf>
    <xf numFmtId="0" fontId="6" fillId="2" borderId="0" xfId="0" applyFont="1" applyFill="1" applyAlignment="1">
      <alignment horizontal="center"/>
    </xf>
    <xf numFmtId="0" fontId="22" fillId="0" borderId="26" xfId="0" applyFont="1" applyBorder="1" applyAlignment="1">
      <alignment horizontal="center" vertical="center"/>
    </xf>
    <xf numFmtId="0" fontId="7" fillId="0" borderId="0" xfId="0" applyFont="1" applyAlignment="1">
      <alignment horizontal="center"/>
    </xf>
    <xf numFmtId="0" fontId="7" fillId="0" borderId="0" xfId="0" applyFont="1" applyAlignment="1">
      <alignment horizontal="left"/>
    </xf>
    <xf numFmtId="0" fontId="22" fillId="0" borderId="0" xfId="0" applyFont="1" applyAlignment="1">
      <alignment horizontal="center"/>
    </xf>
    <xf numFmtId="0" fontId="22" fillId="0" borderId="13" xfId="0" applyFont="1" applyBorder="1" applyAlignment="1">
      <alignment horizontal="center" vertical="center"/>
    </xf>
    <xf numFmtId="0" fontId="22" fillId="0" borderId="13" xfId="0" applyFont="1" applyBorder="1" applyAlignment="1">
      <alignment horizontal="center"/>
    </xf>
    <xf numFmtId="0" fontId="22" fillId="0" borderId="25" xfId="0" applyFont="1" applyBorder="1" applyAlignment="1">
      <alignment horizontal="center"/>
    </xf>
    <xf numFmtId="0" fontId="22" fillId="0" borderId="2" xfId="0" applyFont="1" applyBorder="1" applyAlignment="1">
      <alignment horizontal="center" vertical="center"/>
    </xf>
    <xf numFmtId="0" fontId="22" fillId="0" borderId="27" xfId="0" applyFont="1" applyBorder="1" applyAlignment="1">
      <alignment horizontal="center" vertical="center"/>
    </xf>
    <xf numFmtId="0" fontId="23" fillId="0" borderId="0" xfId="0" applyFont="1" applyBorder="1" applyAlignment="1">
      <alignment horizontal="center"/>
    </xf>
    <xf numFmtId="0" fontId="22" fillId="0" borderId="25" xfId="0" applyFont="1" applyBorder="1" applyAlignment="1">
      <alignment horizontal="center" vertical="center"/>
    </xf>
    <xf numFmtId="0" fontId="3" fillId="0" borderId="14" xfId="0" applyFont="1" applyBorder="1" applyAlignment="1">
      <alignment horizontal="center"/>
    </xf>
    <xf numFmtId="0" fontId="3" fillId="0" borderId="9" xfId="0" applyFont="1" applyBorder="1" applyAlignment="1">
      <alignment horizontal="center" vertical="center"/>
    </xf>
    <xf numFmtId="0" fontId="3" fillId="0" borderId="29" xfId="0" applyFont="1" applyBorder="1" applyAlignment="1">
      <alignment horizontal="center" vertical="center"/>
    </xf>
    <xf numFmtId="0" fontId="3" fillId="0" borderId="4" xfId="0" applyFont="1" applyBorder="1" applyAlignment="1">
      <alignment horizontal="center" vertical="center"/>
    </xf>
    <xf numFmtId="0" fontId="3" fillId="0" borderId="7" xfId="0" applyFont="1" applyBorder="1" applyAlignment="1">
      <alignment horizontal="center" vertical="center"/>
    </xf>
    <xf numFmtId="0" fontId="3" fillId="0" borderId="2" xfId="0" applyFont="1" applyBorder="1" applyAlignment="1">
      <alignment horizontal="center" vertical="center"/>
    </xf>
    <xf numFmtId="0" fontId="3" fillId="0" borderId="16" xfId="0" applyFont="1" applyBorder="1" applyAlignment="1">
      <alignment horizontal="center" vertical="center"/>
    </xf>
    <xf numFmtId="0" fontId="3" fillId="0" borderId="28" xfId="0" applyFont="1" applyBorder="1" applyAlignment="1">
      <alignment horizontal="center" vertical="center"/>
    </xf>
    <xf numFmtId="0" fontId="6" fillId="0" borderId="0" xfId="0" applyFont="1" applyBorder="1" applyAlignment="1">
      <alignment horizontal="center"/>
    </xf>
    <xf numFmtId="0" fontId="7" fillId="0" borderId="8" xfId="0" applyFont="1" applyBorder="1" applyAlignment="1">
      <alignment horizontal="left"/>
    </xf>
    <xf numFmtId="0" fontId="7" fillId="0" borderId="0" xfId="0" applyFont="1" applyBorder="1" applyAlignment="1">
      <alignment horizontal="left"/>
    </xf>
    <xf numFmtId="0" fontId="3" fillId="0" borderId="2" xfId="0" applyFont="1" applyBorder="1" applyAlignment="1">
      <alignment horizontal="center"/>
    </xf>
    <xf numFmtId="0" fontId="38" fillId="0" borderId="0" xfId="0" applyFont="1" applyAlignment="1">
      <alignment horizontal="center"/>
    </xf>
    <xf numFmtId="0" fontId="33" fillId="0" borderId="0" xfId="0" applyFont="1" applyAlignment="1">
      <alignment horizontal="center"/>
    </xf>
    <xf numFmtId="0" fontId="7" fillId="0" borderId="32" xfId="0" applyFont="1" applyFill="1" applyBorder="1" applyAlignment="1">
      <alignment horizontal="center" vertical="center"/>
    </xf>
    <xf numFmtId="0" fontId="7" fillId="0" borderId="35"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35" xfId="0" applyFont="1" applyFill="1" applyBorder="1" applyAlignment="1">
      <alignment horizontal="center" vertical="center"/>
    </xf>
    <xf numFmtId="0" fontId="17" fillId="0" borderId="0" xfId="0" applyFont="1" applyAlignment="1">
      <alignment horizontal="center"/>
    </xf>
    <xf numFmtId="0" fontId="7" fillId="0" borderId="7" xfId="0" applyFont="1" applyFill="1" applyBorder="1" applyAlignment="1">
      <alignment horizontal="center" vertical="center"/>
    </xf>
    <xf numFmtId="0" fontId="7" fillId="0" borderId="32" xfId="0" applyFont="1" applyFill="1" applyBorder="1" applyAlignment="1">
      <alignment horizontal="center"/>
    </xf>
    <xf numFmtId="0" fontId="7" fillId="0" borderId="35" xfId="0" applyNumberFormat="1" applyFont="1" applyFill="1" applyBorder="1" applyAlignment="1" applyProtection="1">
      <alignment horizontal="center" vertical="center" wrapText="1" readingOrder="1"/>
    </xf>
    <xf numFmtId="0" fontId="7" fillId="0" borderId="7" xfId="0" applyNumberFormat="1" applyFont="1" applyFill="1" applyBorder="1" applyAlignment="1" applyProtection="1">
      <alignment horizontal="center" vertical="center" wrapText="1" readingOrder="1"/>
    </xf>
    <xf numFmtId="0" fontId="11" fillId="0" borderId="0" xfId="0" applyFont="1" applyAlignment="1">
      <alignment horizontal="center"/>
    </xf>
    <xf numFmtId="0" fontId="61" fillId="0" borderId="0" xfId="0" applyFont="1" applyAlignment="1">
      <alignment horizontal="center"/>
    </xf>
    <xf numFmtId="0" fontId="43" fillId="0" borderId="0" xfId="0" applyFont="1" applyAlignment="1">
      <alignment horizontal="center"/>
    </xf>
    <xf numFmtId="0" fontId="44" fillId="0" borderId="0" xfId="0" applyFont="1" applyAlignment="1">
      <alignment horizontal="right"/>
    </xf>
    <xf numFmtId="0" fontId="44" fillId="0" borderId="0" xfId="0" applyFont="1" applyBorder="1" applyAlignment="1">
      <alignment horizontal="center"/>
    </xf>
    <xf numFmtId="0" fontId="43" fillId="0" borderId="0" xfId="0" applyFont="1" applyBorder="1" applyAlignment="1">
      <alignment horizontal="left"/>
    </xf>
    <xf numFmtId="0" fontId="7" fillId="0" borderId="2" xfId="0" applyFont="1" applyBorder="1" applyAlignment="1">
      <alignment horizontal="center" vertical="center"/>
    </xf>
    <xf numFmtId="0" fontId="7" fillId="0" borderId="2" xfId="0" applyFont="1" applyBorder="1" applyAlignment="1">
      <alignment horizontal="center"/>
    </xf>
    <xf numFmtId="0" fontId="44" fillId="0" borderId="61" xfId="0" applyFont="1" applyBorder="1" applyAlignment="1">
      <alignment horizontal="center"/>
    </xf>
    <xf numFmtId="0" fontId="40" fillId="0" borderId="0" xfId="0" applyFont="1" applyAlignment="1">
      <alignment horizontal="center"/>
    </xf>
    <xf numFmtId="0" fontId="55" fillId="0" borderId="0" xfId="0" applyFont="1" applyBorder="1" applyAlignment="1">
      <alignment horizontal="left"/>
    </xf>
    <xf numFmtId="0" fontId="50" fillId="0" borderId="0" xfId="0" applyFont="1" applyAlignment="1">
      <alignment horizontal="center"/>
    </xf>
    <xf numFmtId="0" fontId="51" fillId="0" borderId="0" xfId="0" applyFont="1" applyAlignment="1">
      <alignment horizontal="center"/>
    </xf>
    <xf numFmtId="0" fontId="39" fillId="0" borderId="0" xfId="0" applyFont="1" applyAlignment="1">
      <alignment horizontal="center"/>
    </xf>
    <xf numFmtId="0" fontId="52" fillId="0" borderId="0" xfId="0" applyFont="1" applyAlignment="1">
      <alignment horizontal="center"/>
    </xf>
    <xf numFmtId="0" fontId="53" fillId="0" borderId="0" xfId="0" applyFont="1" applyAlignment="1">
      <alignment horizontal="center"/>
    </xf>
    <xf numFmtId="0" fontId="54" fillId="0" borderId="0" xfId="0" applyFont="1" applyBorder="1" applyAlignment="1">
      <alignment horizontal="center"/>
    </xf>
    <xf numFmtId="0" fontId="51" fillId="0" borderId="2" xfId="0" applyFont="1" applyBorder="1" applyAlignment="1">
      <alignment horizontal="center" vertical="center"/>
    </xf>
    <xf numFmtId="0" fontId="51" fillId="0" borderId="2" xfId="0" applyFont="1" applyBorder="1" applyAlignment="1">
      <alignment horizontal="center"/>
    </xf>
    <xf numFmtId="0" fontId="7" fillId="0" borderId="61" xfId="2" applyFont="1" applyBorder="1" applyAlignment="1">
      <alignment horizontal="center"/>
    </xf>
    <xf numFmtId="0" fontId="7" fillId="0" borderId="8" xfId="2" applyFont="1" applyBorder="1" applyAlignment="1">
      <alignment horizontal="left"/>
    </xf>
    <xf numFmtId="0" fontId="7" fillId="0" borderId="0" xfId="2" applyFont="1" applyBorder="1" applyAlignment="1">
      <alignment horizontal="left"/>
    </xf>
    <xf numFmtId="0" fontId="2" fillId="0" borderId="0" xfId="2" applyFont="1" applyAlignment="1">
      <alignment horizontal="center"/>
    </xf>
    <xf numFmtId="0" fontId="3" fillId="0" borderId="0" xfId="2" applyFont="1" applyAlignment="1">
      <alignment horizontal="center"/>
    </xf>
    <xf numFmtId="0" fontId="4" fillId="0" borderId="0" xfId="2" applyFont="1" applyAlignment="1">
      <alignment horizontal="center"/>
    </xf>
    <xf numFmtId="0" fontId="10" fillId="0" borderId="0" xfId="2" applyFont="1" applyAlignment="1">
      <alignment horizontal="center"/>
    </xf>
    <xf numFmtId="0" fontId="6" fillId="0" borderId="0" xfId="2" applyFont="1" applyBorder="1" applyAlignment="1">
      <alignment horizontal="center"/>
    </xf>
    <xf numFmtId="0" fontId="3" fillId="0" borderId="48" xfId="2" applyFont="1" applyBorder="1" applyAlignment="1">
      <alignment horizontal="center" vertical="center"/>
    </xf>
    <xf numFmtId="0" fontId="3" fillId="0" borderId="15" xfId="2" applyFont="1" applyBorder="1" applyAlignment="1">
      <alignment horizontal="center" vertical="center"/>
    </xf>
    <xf numFmtId="0" fontId="3" fillId="0" borderId="35" xfId="2" applyFont="1" applyBorder="1" applyAlignment="1">
      <alignment horizontal="center" vertical="center"/>
    </xf>
    <xf numFmtId="0" fontId="3" fillId="0" borderId="7" xfId="2" applyFont="1" applyBorder="1" applyAlignment="1">
      <alignment horizontal="center" vertical="center"/>
    </xf>
    <xf numFmtId="0" fontId="3" fillId="0" borderId="39" xfId="2" applyFont="1" applyBorder="1" applyAlignment="1">
      <alignment horizontal="center" vertical="center"/>
    </xf>
    <xf numFmtId="0" fontId="3" fillId="0" borderId="43" xfId="2" applyFont="1" applyBorder="1" applyAlignment="1">
      <alignment horizontal="center" vertical="center"/>
    </xf>
    <xf numFmtId="0" fontId="3" fillId="0" borderId="29" xfId="2" applyFont="1" applyBorder="1" applyAlignment="1">
      <alignment horizontal="center" vertical="center"/>
    </xf>
    <xf numFmtId="0" fontId="3" fillId="0" borderId="18" xfId="2" applyFont="1" applyBorder="1" applyAlignment="1">
      <alignment horizontal="center" vertical="center"/>
    </xf>
    <xf numFmtId="0" fontId="3" fillId="0" borderId="36" xfId="2" applyFont="1" applyBorder="1" applyAlignment="1">
      <alignment horizontal="center"/>
    </xf>
    <xf numFmtId="0" fontId="3" fillId="0" borderId="37" xfId="2" applyFont="1" applyBorder="1" applyAlignment="1">
      <alignment horizontal="center"/>
    </xf>
    <xf numFmtId="0" fontId="3" fillId="0" borderId="34" xfId="2" applyFont="1" applyBorder="1" applyAlignment="1">
      <alignment horizontal="center"/>
    </xf>
    <xf numFmtId="0" fontId="7" fillId="0" borderId="51" xfId="0" applyFont="1" applyBorder="1" applyAlignment="1">
      <alignment horizontal="left"/>
    </xf>
    <xf numFmtId="0" fontId="2" fillId="0" borderId="0" xfId="0" applyFont="1" applyBorder="1" applyAlignment="1">
      <alignment horizontal="center"/>
    </xf>
    <xf numFmtId="0" fontId="3" fillId="0" borderId="0" xfId="0" applyFont="1" applyBorder="1" applyAlignment="1">
      <alignment horizontal="center"/>
    </xf>
    <xf numFmtId="0" fontId="4" fillId="0" borderId="0" xfId="0" applyFont="1" applyBorder="1" applyAlignment="1">
      <alignment horizontal="center"/>
    </xf>
    <xf numFmtId="0" fontId="10" fillId="0" borderId="0" xfId="0" applyFont="1" applyBorder="1" applyAlignment="1">
      <alignment horizont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0" borderId="44" xfId="0" applyFont="1" applyBorder="1" applyAlignment="1">
      <alignment horizontal="center" vertical="center"/>
    </xf>
    <xf numFmtId="0" fontId="3" fillId="0" borderId="41" xfId="0" applyFont="1" applyBorder="1" applyAlignment="1">
      <alignment horizontal="center" vertical="center"/>
    </xf>
    <xf numFmtId="0" fontId="3" fillId="0" borderId="56" xfId="0" applyFont="1" applyBorder="1" applyAlignment="1">
      <alignment horizontal="center" vertical="center"/>
    </xf>
    <xf numFmtId="0" fontId="22" fillId="0" borderId="0" xfId="0" applyFont="1" applyBorder="1" applyAlignment="1">
      <alignment horizontal="center"/>
    </xf>
    <xf numFmtId="0" fontId="7" fillId="0" borderId="0" xfId="0" applyFont="1" applyBorder="1" applyAlignment="1">
      <alignment horizontal="center"/>
    </xf>
    <xf numFmtId="0" fontId="7" fillId="0" borderId="31" xfId="0" applyFont="1" applyBorder="1" applyAlignment="1">
      <alignment horizontal="center" vertical="center"/>
    </xf>
    <xf numFmtId="0" fontId="7" fillId="0" borderId="29" xfId="0" applyFont="1" applyBorder="1" applyAlignment="1">
      <alignment horizontal="center" vertical="center"/>
    </xf>
    <xf numFmtId="0" fontId="5" fillId="0" borderId="0" xfId="2" applyFont="1" applyAlignment="1">
      <alignment horizontal="center"/>
    </xf>
    <xf numFmtId="0" fontId="43" fillId="0" borderId="0" xfId="2" applyFont="1" applyAlignment="1">
      <alignment horizontal="center"/>
    </xf>
    <xf numFmtId="0" fontId="44" fillId="0" borderId="0" xfId="2" applyFont="1" applyAlignment="1">
      <alignment horizontal="center"/>
    </xf>
    <xf numFmtId="0" fontId="44" fillId="0" borderId="0" xfId="2" applyFont="1" applyBorder="1" applyAlignment="1">
      <alignment horizontal="center"/>
    </xf>
    <xf numFmtId="0" fontId="7" fillId="0" borderId="2" xfId="2" applyFont="1" applyBorder="1" applyAlignment="1">
      <alignment horizontal="center" vertical="center"/>
    </xf>
    <xf numFmtId="0" fontId="7" fillId="0" borderId="32" xfId="2" applyFont="1" applyBorder="1" applyAlignment="1">
      <alignment horizontal="center" vertical="center"/>
    </xf>
    <xf numFmtId="0" fontId="7" fillId="0" borderId="31" xfId="2" applyFont="1" applyBorder="1" applyAlignment="1">
      <alignment horizontal="center" vertical="center"/>
    </xf>
    <xf numFmtId="0" fontId="7" fillId="0" borderId="29" xfId="2" applyFont="1" applyBorder="1" applyAlignment="1">
      <alignment horizontal="center" vertical="center"/>
    </xf>
    <xf numFmtId="0" fontId="7" fillId="0" borderId="32" xfId="2" applyFont="1" applyBorder="1" applyAlignment="1">
      <alignment horizontal="center"/>
    </xf>
    <xf numFmtId="0" fontId="7" fillId="0" borderId="2" xfId="0" applyFont="1" applyBorder="1" applyAlignment="1">
      <alignment horizontal="left"/>
    </xf>
    <xf numFmtId="0" fontId="2" fillId="0" borderId="2" xfId="0" applyFont="1" applyBorder="1" applyAlignment="1">
      <alignment horizontal="center" vertical="center"/>
    </xf>
    <xf numFmtId="0" fontId="3" fillId="0" borderId="11" xfId="0" applyFont="1" applyBorder="1" applyAlignment="1">
      <alignment horizontal="center" vertical="center"/>
    </xf>
    <xf numFmtId="0" fontId="3" fillId="0" borderId="10" xfId="0" applyFont="1" applyBorder="1" applyAlignment="1">
      <alignment horizontal="center" vertical="center"/>
    </xf>
    <xf numFmtId="0" fontId="3" fillId="0" borderId="24" xfId="0" applyFont="1" applyBorder="1" applyAlignment="1">
      <alignment horizontal="center" vertical="center"/>
    </xf>
    <xf numFmtId="0" fontId="3" fillId="0" borderId="23" xfId="0" applyFont="1" applyBorder="1" applyAlignment="1">
      <alignment horizontal="center" vertical="center"/>
    </xf>
    <xf numFmtId="0" fontId="3" fillId="0" borderId="35" xfId="0" applyFont="1" applyBorder="1" applyAlignment="1">
      <alignment horizontal="center" vertical="center"/>
    </xf>
    <xf numFmtId="0" fontId="3" fillId="0" borderId="24" xfId="0" applyFont="1" applyBorder="1" applyAlignment="1">
      <alignment horizontal="center"/>
    </xf>
    <xf numFmtId="0" fontId="3" fillId="0" borderId="23" xfId="0" applyFont="1" applyBorder="1" applyAlignment="1">
      <alignment horizontal="center"/>
    </xf>
    <xf numFmtId="0" fontId="3" fillId="0" borderId="3" xfId="0" applyFont="1" applyBorder="1" applyAlignment="1">
      <alignment horizontal="center" vertical="center"/>
    </xf>
    <xf numFmtId="0" fontId="5" fillId="0" borderId="0" xfId="0" applyFont="1" applyAlignment="1">
      <alignment horizontal="center"/>
    </xf>
    <xf numFmtId="0" fontId="7" fillId="0" borderId="35" xfId="0" applyFont="1" applyBorder="1" applyAlignment="1">
      <alignment horizontal="center" vertical="center"/>
    </xf>
    <xf numFmtId="0" fontId="7" fillId="0" borderId="5" xfId="0" applyFont="1" applyBorder="1" applyAlignment="1">
      <alignment horizontal="center" vertical="center"/>
    </xf>
    <xf numFmtId="0" fontId="11" fillId="0" borderId="0" xfId="0" applyFont="1" applyAlignment="1">
      <alignment horizontal="left"/>
    </xf>
    <xf numFmtId="0" fontId="3" fillId="0" borderId="13" xfId="0" applyFont="1" applyBorder="1" applyAlignment="1">
      <alignment horizontal="center" vertical="center"/>
    </xf>
    <xf numFmtId="0" fontId="3" fillId="0" borderId="13" xfId="0" applyFont="1" applyBorder="1" applyAlignment="1">
      <alignment horizontal="center"/>
    </xf>
    <xf numFmtId="0" fontId="3" fillId="0" borderId="40" xfId="0" applyFont="1" applyBorder="1" applyAlignment="1">
      <alignment horizontal="center" vertical="center"/>
    </xf>
    <xf numFmtId="0" fontId="3" fillId="0" borderId="6" xfId="0" applyFont="1" applyBorder="1" applyAlignment="1">
      <alignment horizontal="center" vertical="center"/>
    </xf>
    <xf numFmtId="0" fontId="3" fillId="0" borderId="39" xfId="0" applyFont="1" applyBorder="1" applyAlignment="1">
      <alignment horizontal="center" vertical="center"/>
    </xf>
    <xf numFmtId="0" fontId="3" fillId="0" borderId="14" xfId="0" applyFont="1" applyBorder="1" applyAlignment="1">
      <alignment horizontal="center" vertical="center"/>
    </xf>
    <xf numFmtId="0" fontId="22" fillId="0" borderId="0" xfId="0" applyFont="1" applyAlignment="1">
      <alignment horizontal="left"/>
    </xf>
    <xf numFmtId="0" fontId="22" fillId="0" borderId="2" xfId="0" applyFont="1" applyBorder="1" applyAlignment="1">
      <alignment horizontal="center"/>
    </xf>
    <xf numFmtId="0" fontId="38" fillId="0" borderId="0" xfId="0" applyFont="1" applyBorder="1" applyAlignment="1">
      <alignment horizontal="center"/>
    </xf>
    <xf numFmtId="0" fontId="28" fillId="0" borderId="2" xfId="0" applyFont="1" applyBorder="1" applyAlignment="1">
      <alignment horizontal="center" vertical="center"/>
    </xf>
    <xf numFmtId="0" fontId="27" fillId="0" borderId="0" xfId="0" applyFont="1" applyAlignment="1">
      <alignment horizontal="center"/>
    </xf>
    <xf numFmtId="0" fontId="28" fillId="0" borderId="0" xfId="0" applyFont="1" applyAlignment="1">
      <alignment horizontal="center"/>
    </xf>
    <xf numFmtId="0" fontId="35" fillId="0" borderId="0" xfId="0" applyFont="1" applyAlignment="1">
      <alignment horizontal="center"/>
    </xf>
    <xf numFmtId="0" fontId="33" fillId="0" borderId="0" xfId="0" applyFont="1" applyAlignment="1">
      <alignment horizontal="left"/>
    </xf>
    <xf numFmtId="0" fontId="28" fillId="0" borderId="2" xfId="0" applyFont="1" applyBorder="1" applyAlignment="1">
      <alignment horizontal="center"/>
    </xf>
    <xf numFmtId="0" fontId="33" fillId="0" borderId="49" xfId="0" applyFont="1" applyBorder="1" applyAlignment="1">
      <alignment horizontal="center" vertical="center"/>
    </xf>
    <xf numFmtId="0" fontId="33" fillId="0" borderId="23" xfId="0" applyFont="1" applyBorder="1" applyAlignment="1">
      <alignment horizontal="center" vertical="center"/>
    </xf>
    <xf numFmtId="0" fontId="33" fillId="0" borderId="35" xfId="0" applyFont="1" applyBorder="1" applyAlignment="1">
      <alignment horizontal="center" vertical="center"/>
    </xf>
    <xf numFmtId="0" fontId="33" fillId="0" borderId="7" xfId="0" applyFont="1" applyBorder="1" applyAlignment="1">
      <alignment horizontal="center" vertical="center"/>
    </xf>
    <xf numFmtId="0" fontId="33" fillId="0" borderId="36" xfId="0" applyFont="1" applyBorder="1" applyAlignment="1">
      <alignment horizontal="center"/>
    </xf>
    <xf numFmtId="0" fontId="33" fillId="0" borderId="37" xfId="0" applyFont="1" applyBorder="1" applyAlignment="1">
      <alignment horizontal="center"/>
    </xf>
    <xf numFmtId="0" fontId="33" fillId="0" borderId="34" xfId="0" applyFont="1" applyBorder="1" applyAlignment="1">
      <alignment horizontal="center"/>
    </xf>
    <xf numFmtId="0" fontId="33" fillId="0" borderId="5" xfId="0" applyFont="1" applyBorder="1" applyAlignment="1">
      <alignment horizontal="center" vertical="center"/>
    </xf>
    <xf numFmtId="0" fontId="33" fillId="0" borderId="48" xfId="0" applyFont="1" applyBorder="1" applyAlignment="1">
      <alignment horizontal="center" vertical="center"/>
    </xf>
    <xf numFmtId="0" fontId="33" fillId="0" borderId="15" xfId="0" applyFont="1" applyBorder="1" applyAlignment="1">
      <alignment horizontal="center" vertical="center"/>
    </xf>
    <xf numFmtId="0" fontId="33" fillId="0" borderId="31" xfId="0" applyFont="1" applyBorder="1" applyAlignment="1">
      <alignment horizontal="center" vertical="center"/>
    </xf>
    <xf numFmtId="0" fontId="33" fillId="0" borderId="47" xfId="0" applyFont="1" applyBorder="1" applyAlignment="1">
      <alignment horizontal="center" vertical="center"/>
    </xf>
    <xf numFmtId="0" fontId="33" fillId="0" borderId="29" xfId="0" applyFont="1" applyBorder="1" applyAlignment="1">
      <alignment horizontal="center" vertical="center"/>
    </xf>
    <xf numFmtId="0" fontId="33" fillId="0" borderId="22" xfId="0" applyFont="1" applyBorder="1" applyAlignment="1">
      <alignment horizontal="center" vertical="center"/>
    </xf>
    <xf numFmtId="0" fontId="3" fillId="2" borderId="16" xfId="0" applyFont="1" applyFill="1" applyBorder="1" applyAlignment="1">
      <alignment horizontal="center" vertical="center"/>
    </xf>
    <xf numFmtId="0" fontId="3" fillId="2" borderId="48"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35" xfId="0" applyFont="1" applyFill="1" applyBorder="1" applyAlignment="1">
      <alignment horizontal="center" vertical="center"/>
    </xf>
    <xf numFmtId="0" fontId="6" fillId="2" borderId="0" xfId="0" applyFont="1" applyFill="1" applyBorder="1" applyAlignment="1">
      <alignment horizontal="center"/>
    </xf>
    <xf numFmtId="0" fontId="3" fillId="2" borderId="0" xfId="0" applyFont="1" applyFill="1" applyAlignment="1">
      <alignment horizontal="center"/>
    </xf>
    <xf numFmtId="0" fontId="4" fillId="2" borderId="0" xfId="0" applyFont="1" applyFill="1" applyAlignment="1">
      <alignment horizontal="center"/>
    </xf>
    <xf numFmtId="0" fontId="10" fillId="2" borderId="0" xfId="0" applyFont="1" applyFill="1" applyAlignment="1">
      <alignment horizontal="center"/>
    </xf>
    <xf numFmtId="0" fontId="7" fillId="2" borderId="8" xfId="0" applyFont="1" applyFill="1" applyBorder="1" applyAlignment="1">
      <alignment horizontal="left"/>
    </xf>
    <xf numFmtId="0" fontId="7" fillId="2" borderId="0" xfId="0" applyFont="1" applyFill="1" applyBorder="1" applyAlignment="1">
      <alignment horizontal="left"/>
    </xf>
    <xf numFmtId="0" fontId="2" fillId="2" borderId="0" xfId="0" applyFont="1" applyFill="1" applyAlignment="1">
      <alignment horizontal="center"/>
    </xf>
    <xf numFmtId="0" fontId="3" fillId="2" borderId="2" xfId="0" applyFont="1" applyFill="1" applyBorder="1" applyAlignment="1">
      <alignment horizontal="center"/>
    </xf>
    <xf numFmtId="0" fontId="3" fillId="2" borderId="36" xfId="0" applyFont="1" applyFill="1" applyBorder="1" applyAlignment="1">
      <alignment horizontal="center" vertical="center"/>
    </xf>
    <xf numFmtId="0" fontId="3" fillId="2" borderId="31" xfId="0" applyFont="1" applyFill="1" applyBorder="1" applyAlignment="1">
      <alignment horizontal="center" vertical="center"/>
    </xf>
    <xf numFmtId="0" fontId="3" fillId="2" borderId="24" xfId="0" applyFont="1" applyFill="1" applyBorder="1" applyAlignment="1">
      <alignment horizontal="center" vertical="center"/>
    </xf>
    <xf numFmtId="0" fontId="3" fillId="2" borderId="23" xfId="0" applyFont="1" applyFill="1" applyBorder="1" applyAlignment="1">
      <alignment horizontal="center" vertical="center"/>
    </xf>
    <xf numFmtId="0" fontId="3" fillId="2" borderId="28"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3" xfId="0" applyFont="1" applyFill="1" applyBorder="1" applyAlignment="1">
      <alignment horizontal="center" vertical="center"/>
    </xf>
    <xf numFmtId="0" fontId="6" fillId="2" borderId="19" xfId="0" applyFont="1" applyFill="1" applyBorder="1" applyAlignment="1">
      <alignment horizontal="center"/>
    </xf>
    <xf numFmtId="0" fontId="6" fillId="0" borderId="0" xfId="0" applyFont="1" applyBorder="1" applyAlignment="1">
      <alignment horizontal="left"/>
    </xf>
    <xf numFmtId="0" fontId="3" fillId="0" borderId="31" xfId="0" applyFont="1" applyBorder="1" applyAlignment="1">
      <alignment horizontal="center" vertical="center"/>
    </xf>
    <xf numFmtId="0" fontId="3" fillId="0" borderId="43" xfId="0" applyFont="1" applyBorder="1" applyAlignment="1">
      <alignment horizontal="center" vertical="center"/>
    </xf>
    <xf numFmtId="0" fontId="3" fillId="0" borderId="18" xfId="0" applyFont="1" applyBorder="1" applyAlignment="1">
      <alignment horizontal="center" vertical="center"/>
    </xf>
    <xf numFmtId="0" fontId="3" fillId="0" borderId="36" xfId="0" applyFont="1" applyBorder="1" applyAlignment="1">
      <alignment horizontal="center"/>
    </xf>
    <xf numFmtId="0" fontId="3" fillId="0" borderId="37" xfId="0" applyFont="1" applyBorder="1" applyAlignment="1">
      <alignment horizontal="center"/>
    </xf>
    <xf numFmtId="0" fontId="3" fillId="0" borderId="34" xfId="0" applyFont="1" applyBorder="1" applyAlignment="1">
      <alignment horizontal="center"/>
    </xf>
    <xf numFmtId="0" fontId="2" fillId="3" borderId="0" xfId="0" applyFont="1" applyFill="1" applyBorder="1" applyAlignment="1">
      <alignment horizontal="center" vertical="center"/>
    </xf>
    <xf numFmtId="0" fontId="27" fillId="0" borderId="2" xfId="0" applyNumberFormat="1" applyFont="1" applyFill="1" applyBorder="1" applyAlignment="1" applyProtection="1">
      <alignment horizontal="center" vertical="top" wrapText="1" readingOrder="1"/>
    </xf>
  </cellXfs>
  <cellStyles count="12">
    <cellStyle name="Normal" xfId="0" builtinId="0"/>
    <cellStyle name="Normal 10" xfId="6"/>
    <cellStyle name="Normal 11" xfId="7"/>
    <cellStyle name="Normal 12" xfId="8"/>
    <cellStyle name="Normal 14" xfId="9"/>
    <cellStyle name="Normal 15" xfId="10"/>
    <cellStyle name="Normal 2 2" xfId="11"/>
    <cellStyle name="Normal 6" xfId="2"/>
    <cellStyle name="Normal 7" xfId="3"/>
    <cellStyle name="Normal 8" xfId="4"/>
    <cellStyle name="Normal 9" xfId="5"/>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9</xdr:col>
      <xdr:colOff>333375</xdr:colOff>
      <xdr:row>3</xdr:row>
      <xdr:rowOff>0</xdr:rowOff>
    </xdr:from>
    <xdr:to>
      <xdr:col>11</xdr:col>
      <xdr:colOff>485775</xdr:colOff>
      <xdr:row>3</xdr:row>
      <xdr:rowOff>0</xdr:rowOff>
    </xdr:to>
    <xdr:sp macro="" textlink="">
      <xdr:nvSpPr>
        <xdr:cNvPr id="550958" name="Line 3"/>
        <xdr:cNvSpPr>
          <a:spLocks noChangeShapeType="1"/>
        </xdr:cNvSpPr>
      </xdr:nvSpPr>
      <xdr:spPr bwMode="auto">
        <a:xfrm>
          <a:off x="7296150" y="485775"/>
          <a:ext cx="11525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333375</xdr:colOff>
      <xdr:row>3</xdr:row>
      <xdr:rowOff>0</xdr:rowOff>
    </xdr:from>
    <xdr:to>
      <xdr:col>11</xdr:col>
      <xdr:colOff>485775</xdr:colOff>
      <xdr:row>3</xdr:row>
      <xdr:rowOff>0</xdr:rowOff>
    </xdr:to>
    <xdr:sp macro="" textlink="">
      <xdr:nvSpPr>
        <xdr:cNvPr id="550959" name="Line 7"/>
        <xdr:cNvSpPr>
          <a:spLocks noChangeShapeType="1"/>
        </xdr:cNvSpPr>
      </xdr:nvSpPr>
      <xdr:spPr bwMode="auto">
        <a:xfrm>
          <a:off x="7296150" y="485775"/>
          <a:ext cx="11525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66675</xdr:colOff>
      <xdr:row>3</xdr:row>
      <xdr:rowOff>9525</xdr:rowOff>
    </xdr:from>
    <xdr:to>
      <xdr:col>2</xdr:col>
      <xdr:colOff>1123950</xdr:colOff>
      <xdr:row>3</xdr:row>
      <xdr:rowOff>9525</xdr:rowOff>
    </xdr:to>
    <xdr:sp macro="" textlink="">
      <xdr:nvSpPr>
        <xdr:cNvPr id="550960" name="Line 8"/>
        <xdr:cNvSpPr>
          <a:spLocks noChangeShapeType="1"/>
        </xdr:cNvSpPr>
      </xdr:nvSpPr>
      <xdr:spPr bwMode="auto">
        <a:xfrm>
          <a:off x="466725" y="495300"/>
          <a:ext cx="1952625"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333375</xdr:colOff>
      <xdr:row>3</xdr:row>
      <xdr:rowOff>0</xdr:rowOff>
    </xdr:from>
    <xdr:to>
      <xdr:col>11</xdr:col>
      <xdr:colOff>485775</xdr:colOff>
      <xdr:row>3</xdr:row>
      <xdr:rowOff>0</xdr:rowOff>
    </xdr:to>
    <xdr:sp macro="" textlink="">
      <xdr:nvSpPr>
        <xdr:cNvPr id="5" name="Line 3"/>
        <xdr:cNvSpPr>
          <a:spLocks noChangeShapeType="1"/>
        </xdr:cNvSpPr>
      </xdr:nvSpPr>
      <xdr:spPr bwMode="auto">
        <a:xfrm>
          <a:off x="7296150" y="485775"/>
          <a:ext cx="11525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333375</xdr:colOff>
      <xdr:row>3</xdr:row>
      <xdr:rowOff>0</xdr:rowOff>
    </xdr:from>
    <xdr:to>
      <xdr:col>11</xdr:col>
      <xdr:colOff>485775</xdr:colOff>
      <xdr:row>3</xdr:row>
      <xdr:rowOff>0</xdr:rowOff>
    </xdr:to>
    <xdr:sp macro="" textlink="">
      <xdr:nvSpPr>
        <xdr:cNvPr id="6" name="Line 7"/>
        <xdr:cNvSpPr>
          <a:spLocks noChangeShapeType="1"/>
        </xdr:cNvSpPr>
      </xdr:nvSpPr>
      <xdr:spPr bwMode="auto">
        <a:xfrm>
          <a:off x="7296150" y="485775"/>
          <a:ext cx="11525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66675</xdr:colOff>
      <xdr:row>3</xdr:row>
      <xdr:rowOff>9525</xdr:rowOff>
    </xdr:from>
    <xdr:to>
      <xdr:col>2</xdr:col>
      <xdr:colOff>1123950</xdr:colOff>
      <xdr:row>3</xdr:row>
      <xdr:rowOff>9525</xdr:rowOff>
    </xdr:to>
    <xdr:sp macro="" textlink="">
      <xdr:nvSpPr>
        <xdr:cNvPr id="7" name="Line 8"/>
        <xdr:cNvSpPr>
          <a:spLocks noChangeShapeType="1"/>
        </xdr:cNvSpPr>
      </xdr:nvSpPr>
      <xdr:spPr bwMode="auto">
        <a:xfrm>
          <a:off x="466725" y="495300"/>
          <a:ext cx="1952625"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333375</xdr:colOff>
      <xdr:row>3</xdr:row>
      <xdr:rowOff>0</xdr:rowOff>
    </xdr:from>
    <xdr:to>
      <xdr:col>13</xdr:col>
      <xdr:colOff>485775</xdr:colOff>
      <xdr:row>3</xdr:row>
      <xdr:rowOff>0</xdr:rowOff>
    </xdr:to>
    <xdr:sp macro="" textlink="">
      <xdr:nvSpPr>
        <xdr:cNvPr id="8" name="Line 3"/>
        <xdr:cNvSpPr>
          <a:spLocks noChangeShapeType="1"/>
        </xdr:cNvSpPr>
      </xdr:nvSpPr>
      <xdr:spPr bwMode="auto">
        <a:xfrm>
          <a:off x="7296150" y="485775"/>
          <a:ext cx="11525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333375</xdr:colOff>
      <xdr:row>3</xdr:row>
      <xdr:rowOff>0</xdr:rowOff>
    </xdr:from>
    <xdr:to>
      <xdr:col>13</xdr:col>
      <xdr:colOff>485775</xdr:colOff>
      <xdr:row>3</xdr:row>
      <xdr:rowOff>0</xdr:rowOff>
    </xdr:to>
    <xdr:sp macro="" textlink="">
      <xdr:nvSpPr>
        <xdr:cNvPr id="9" name="Line 7"/>
        <xdr:cNvSpPr>
          <a:spLocks noChangeShapeType="1"/>
        </xdr:cNvSpPr>
      </xdr:nvSpPr>
      <xdr:spPr bwMode="auto">
        <a:xfrm>
          <a:off x="7296150" y="485775"/>
          <a:ext cx="11525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66675</xdr:colOff>
      <xdr:row>3</xdr:row>
      <xdr:rowOff>9525</xdr:rowOff>
    </xdr:from>
    <xdr:to>
      <xdr:col>2</xdr:col>
      <xdr:colOff>1123950</xdr:colOff>
      <xdr:row>3</xdr:row>
      <xdr:rowOff>9525</xdr:rowOff>
    </xdr:to>
    <xdr:sp macro="" textlink="">
      <xdr:nvSpPr>
        <xdr:cNvPr id="10" name="Line 8"/>
        <xdr:cNvSpPr>
          <a:spLocks noChangeShapeType="1"/>
        </xdr:cNvSpPr>
      </xdr:nvSpPr>
      <xdr:spPr bwMode="auto">
        <a:xfrm>
          <a:off x="466725" y="495300"/>
          <a:ext cx="1952625"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333375</xdr:colOff>
      <xdr:row>3</xdr:row>
      <xdr:rowOff>0</xdr:rowOff>
    </xdr:from>
    <xdr:to>
      <xdr:col>12</xdr:col>
      <xdr:colOff>485775</xdr:colOff>
      <xdr:row>3</xdr:row>
      <xdr:rowOff>0</xdr:rowOff>
    </xdr:to>
    <xdr:sp macro="" textlink="">
      <xdr:nvSpPr>
        <xdr:cNvPr id="11" name="Line 3"/>
        <xdr:cNvSpPr>
          <a:spLocks noChangeShapeType="1"/>
        </xdr:cNvSpPr>
      </xdr:nvSpPr>
      <xdr:spPr bwMode="auto">
        <a:xfrm>
          <a:off x="6267450" y="485775"/>
          <a:ext cx="11239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209550</xdr:colOff>
      <xdr:row>3</xdr:row>
      <xdr:rowOff>9525</xdr:rowOff>
    </xdr:from>
    <xdr:to>
      <xdr:col>2</xdr:col>
      <xdr:colOff>990600</xdr:colOff>
      <xdr:row>3</xdr:row>
      <xdr:rowOff>9525</xdr:rowOff>
    </xdr:to>
    <xdr:sp macro="" textlink="">
      <xdr:nvSpPr>
        <xdr:cNvPr id="12" name="Line 4"/>
        <xdr:cNvSpPr>
          <a:spLocks noChangeShapeType="1"/>
        </xdr:cNvSpPr>
      </xdr:nvSpPr>
      <xdr:spPr bwMode="auto">
        <a:xfrm>
          <a:off x="495300" y="495300"/>
          <a:ext cx="150495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333375</xdr:colOff>
      <xdr:row>3</xdr:row>
      <xdr:rowOff>0</xdr:rowOff>
    </xdr:from>
    <xdr:to>
      <xdr:col>12</xdr:col>
      <xdr:colOff>485775</xdr:colOff>
      <xdr:row>3</xdr:row>
      <xdr:rowOff>0</xdr:rowOff>
    </xdr:to>
    <xdr:sp macro="" textlink="">
      <xdr:nvSpPr>
        <xdr:cNvPr id="13" name="Line 7"/>
        <xdr:cNvSpPr>
          <a:spLocks noChangeShapeType="1"/>
        </xdr:cNvSpPr>
      </xdr:nvSpPr>
      <xdr:spPr bwMode="auto">
        <a:xfrm>
          <a:off x="6267450" y="485775"/>
          <a:ext cx="11239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209550</xdr:colOff>
      <xdr:row>3</xdr:row>
      <xdr:rowOff>9525</xdr:rowOff>
    </xdr:from>
    <xdr:to>
      <xdr:col>2</xdr:col>
      <xdr:colOff>990600</xdr:colOff>
      <xdr:row>3</xdr:row>
      <xdr:rowOff>9525</xdr:rowOff>
    </xdr:to>
    <xdr:sp macro="" textlink="">
      <xdr:nvSpPr>
        <xdr:cNvPr id="14" name="Line 8"/>
        <xdr:cNvSpPr>
          <a:spLocks noChangeShapeType="1"/>
        </xdr:cNvSpPr>
      </xdr:nvSpPr>
      <xdr:spPr bwMode="auto">
        <a:xfrm>
          <a:off x="495300" y="495300"/>
          <a:ext cx="150495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333375</xdr:colOff>
      <xdr:row>3</xdr:row>
      <xdr:rowOff>0</xdr:rowOff>
    </xdr:from>
    <xdr:to>
      <xdr:col>12</xdr:col>
      <xdr:colOff>485775</xdr:colOff>
      <xdr:row>3</xdr:row>
      <xdr:rowOff>0</xdr:rowOff>
    </xdr:to>
    <xdr:sp macro="" textlink="">
      <xdr:nvSpPr>
        <xdr:cNvPr id="15" name="Line 3"/>
        <xdr:cNvSpPr>
          <a:spLocks noChangeShapeType="1"/>
        </xdr:cNvSpPr>
      </xdr:nvSpPr>
      <xdr:spPr bwMode="auto">
        <a:xfrm>
          <a:off x="6267450" y="485775"/>
          <a:ext cx="11239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209550</xdr:colOff>
      <xdr:row>3</xdr:row>
      <xdr:rowOff>9525</xdr:rowOff>
    </xdr:from>
    <xdr:to>
      <xdr:col>2</xdr:col>
      <xdr:colOff>990600</xdr:colOff>
      <xdr:row>3</xdr:row>
      <xdr:rowOff>9525</xdr:rowOff>
    </xdr:to>
    <xdr:sp macro="" textlink="">
      <xdr:nvSpPr>
        <xdr:cNvPr id="16" name="Line 4"/>
        <xdr:cNvSpPr>
          <a:spLocks noChangeShapeType="1"/>
        </xdr:cNvSpPr>
      </xdr:nvSpPr>
      <xdr:spPr bwMode="auto">
        <a:xfrm>
          <a:off x="495300" y="495300"/>
          <a:ext cx="150495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333375</xdr:colOff>
      <xdr:row>3</xdr:row>
      <xdr:rowOff>0</xdr:rowOff>
    </xdr:from>
    <xdr:to>
      <xdr:col>12</xdr:col>
      <xdr:colOff>485775</xdr:colOff>
      <xdr:row>3</xdr:row>
      <xdr:rowOff>0</xdr:rowOff>
    </xdr:to>
    <xdr:sp macro="" textlink="">
      <xdr:nvSpPr>
        <xdr:cNvPr id="17" name="Line 7"/>
        <xdr:cNvSpPr>
          <a:spLocks noChangeShapeType="1"/>
        </xdr:cNvSpPr>
      </xdr:nvSpPr>
      <xdr:spPr bwMode="auto">
        <a:xfrm>
          <a:off x="6267450" y="485775"/>
          <a:ext cx="11239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209550</xdr:colOff>
      <xdr:row>3</xdr:row>
      <xdr:rowOff>9525</xdr:rowOff>
    </xdr:from>
    <xdr:to>
      <xdr:col>2</xdr:col>
      <xdr:colOff>990600</xdr:colOff>
      <xdr:row>3</xdr:row>
      <xdr:rowOff>9525</xdr:rowOff>
    </xdr:to>
    <xdr:sp macro="" textlink="">
      <xdr:nvSpPr>
        <xdr:cNvPr id="18" name="Line 8"/>
        <xdr:cNvSpPr>
          <a:spLocks noChangeShapeType="1"/>
        </xdr:cNvSpPr>
      </xdr:nvSpPr>
      <xdr:spPr bwMode="auto">
        <a:xfrm>
          <a:off x="495300" y="495300"/>
          <a:ext cx="150495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333375</xdr:colOff>
      <xdr:row>3</xdr:row>
      <xdr:rowOff>0</xdr:rowOff>
    </xdr:from>
    <xdr:to>
      <xdr:col>12</xdr:col>
      <xdr:colOff>485775</xdr:colOff>
      <xdr:row>3</xdr:row>
      <xdr:rowOff>0</xdr:rowOff>
    </xdr:to>
    <xdr:sp macro="" textlink="">
      <xdr:nvSpPr>
        <xdr:cNvPr id="19" name="Line 3"/>
        <xdr:cNvSpPr>
          <a:spLocks noChangeShapeType="1"/>
        </xdr:cNvSpPr>
      </xdr:nvSpPr>
      <xdr:spPr bwMode="auto">
        <a:xfrm>
          <a:off x="6267450" y="485775"/>
          <a:ext cx="11239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209550</xdr:colOff>
      <xdr:row>3</xdr:row>
      <xdr:rowOff>9525</xdr:rowOff>
    </xdr:from>
    <xdr:to>
      <xdr:col>2</xdr:col>
      <xdr:colOff>990600</xdr:colOff>
      <xdr:row>3</xdr:row>
      <xdr:rowOff>9525</xdr:rowOff>
    </xdr:to>
    <xdr:sp macro="" textlink="">
      <xdr:nvSpPr>
        <xdr:cNvPr id="20" name="Line 4"/>
        <xdr:cNvSpPr>
          <a:spLocks noChangeShapeType="1"/>
        </xdr:cNvSpPr>
      </xdr:nvSpPr>
      <xdr:spPr bwMode="auto">
        <a:xfrm>
          <a:off x="495300" y="495300"/>
          <a:ext cx="150495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333375</xdr:colOff>
      <xdr:row>3</xdr:row>
      <xdr:rowOff>0</xdr:rowOff>
    </xdr:from>
    <xdr:to>
      <xdr:col>12</xdr:col>
      <xdr:colOff>485775</xdr:colOff>
      <xdr:row>3</xdr:row>
      <xdr:rowOff>0</xdr:rowOff>
    </xdr:to>
    <xdr:sp macro="" textlink="">
      <xdr:nvSpPr>
        <xdr:cNvPr id="21" name="Line 7"/>
        <xdr:cNvSpPr>
          <a:spLocks noChangeShapeType="1"/>
        </xdr:cNvSpPr>
      </xdr:nvSpPr>
      <xdr:spPr bwMode="auto">
        <a:xfrm>
          <a:off x="6267450" y="485775"/>
          <a:ext cx="11239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209550</xdr:colOff>
      <xdr:row>3</xdr:row>
      <xdr:rowOff>9525</xdr:rowOff>
    </xdr:from>
    <xdr:to>
      <xdr:col>2</xdr:col>
      <xdr:colOff>990600</xdr:colOff>
      <xdr:row>3</xdr:row>
      <xdr:rowOff>9525</xdr:rowOff>
    </xdr:to>
    <xdr:sp macro="" textlink="">
      <xdr:nvSpPr>
        <xdr:cNvPr id="22" name="Line 8"/>
        <xdr:cNvSpPr>
          <a:spLocks noChangeShapeType="1"/>
        </xdr:cNvSpPr>
      </xdr:nvSpPr>
      <xdr:spPr bwMode="auto">
        <a:xfrm>
          <a:off x="495300" y="495300"/>
          <a:ext cx="150495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10.xml><?xml version="1.0" encoding="utf-8"?>
<xdr:wsDr xmlns:xdr="http://schemas.openxmlformats.org/drawingml/2006/spreadsheetDrawing" xmlns:a="http://schemas.openxmlformats.org/drawingml/2006/main">
  <xdr:twoCellAnchor>
    <xdr:from>
      <xdr:col>10</xdr:col>
      <xdr:colOff>85725</xdr:colOff>
      <xdr:row>3</xdr:row>
      <xdr:rowOff>9525</xdr:rowOff>
    </xdr:from>
    <xdr:to>
      <xdr:col>12</xdr:col>
      <xdr:colOff>571500</xdr:colOff>
      <xdr:row>3</xdr:row>
      <xdr:rowOff>19050</xdr:rowOff>
    </xdr:to>
    <xdr:sp macro="" textlink="">
      <xdr:nvSpPr>
        <xdr:cNvPr id="502500" name="Line 3"/>
        <xdr:cNvSpPr>
          <a:spLocks noChangeShapeType="1"/>
        </xdr:cNvSpPr>
      </xdr:nvSpPr>
      <xdr:spPr bwMode="auto">
        <a:xfrm flipV="1">
          <a:off x="6276975" y="495300"/>
          <a:ext cx="137160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371475</xdr:colOff>
      <xdr:row>3</xdr:row>
      <xdr:rowOff>9525</xdr:rowOff>
    </xdr:from>
    <xdr:to>
      <xdr:col>2</xdr:col>
      <xdr:colOff>1028700</xdr:colOff>
      <xdr:row>3</xdr:row>
      <xdr:rowOff>9525</xdr:rowOff>
    </xdr:to>
    <xdr:sp macro="" textlink="">
      <xdr:nvSpPr>
        <xdr:cNvPr id="502501" name="Line 8"/>
        <xdr:cNvSpPr>
          <a:spLocks noChangeShapeType="1"/>
        </xdr:cNvSpPr>
      </xdr:nvSpPr>
      <xdr:spPr bwMode="auto">
        <a:xfrm>
          <a:off x="371475" y="495300"/>
          <a:ext cx="1933575"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11.xml><?xml version="1.0" encoding="utf-8"?>
<xdr:wsDr xmlns:xdr="http://schemas.openxmlformats.org/drawingml/2006/spreadsheetDrawing" xmlns:a="http://schemas.openxmlformats.org/drawingml/2006/main">
  <xdr:twoCellAnchor>
    <xdr:from>
      <xdr:col>10</xdr:col>
      <xdr:colOff>333375</xdr:colOff>
      <xdr:row>3</xdr:row>
      <xdr:rowOff>0</xdr:rowOff>
    </xdr:from>
    <xdr:to>
      <xdr:col>12</xdr:col>
      <xdr:colOff>485775</xdr:colOff>
      <xdr:row>3</xdr:row>
      <xdr:rowOff>0</xdr:rowOff>
    </xdr:to>
    <xdr:sp macro="" textlink="">
      <xdr:nvSpPr>
        <xdr:cNvPr id="546988" name="Line 3"/>
        <xdr:cNvSpPr>
          <a:spLocks noChangeShapeType="1"/>
        </xdr:cNvSpPr>
      </xdr:nvSpPr>
      <xdr:spPr bwMode="auto">
        <a:xfrm>
          <a:off x="6524625" y="485775"/>
          <a:ext cx="10096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333375</xdr:colOff>
      <xdr:row>3</xdr:row>
      <xdr:rowOff>0</xdr:rowOff>
    </xdr:from>
    <xdr:to>
      <xdr:col>12</xdr:col>
      <xdr:colOff>485775</xdr:colOff>
      <xdr:row>3</xdr:row>
      <xdr:rowOff>0</xdr:rowOff>
    </xdr:to>
    <xdr:sp macro="" textlink="">
      <xdr:nvSpPr>
        <xdr:cNvPr id="546989" name="Line 7"/>
        <xdr:cNvSpPr>
          <a:spLocks noChangeShapeType="1"/>
        </xdr:cNvSpPr>
      </xdr:nvSpPr>
      <xdr:spPr bwMode="auto">
        <a:xfrm>
          <a:off x="6524625" y="485775"/>
          <a:ext cx="10096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66675</xdr:colOff>
      <xdr:row>3</xdr:row>
      <xdr:rowOff>9525</xdr:rowOff>
    </xdr:from>
    <xdr:to>
      <xdr:col>2</xdr:col>
      <xdr:colOff>1123950</xdr:colOff>
      <xdr:row>3</xdr:row>
      <xdr:rowOff>9525</xdr:rowOff>
    </xdr:to>
    <xdr:sp macro="" textlink="">
      <xdr:nvSpPr>
        <xdr:cNvPr id="546990" name="Line 8"/>
        <xdr:cNvSpPr>
          <a:spLocks noChangeShapeType="1"/>
        </xdr:cNvSpPr>
      </xdr:nvSpPr>
      <xdr:spPr bwMode="auto">
        <a:xfrm>
          <a:off x="466725" y="495300"/>
          <a:ext cx="1952625"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12.xml><?xml version="1.0" encoding="utf-8"?>
<xdr:wsDr xmlns:xdr="http://schemas.openxmlformats.org/drawingml/2006/spreadsheetDrawing" xmlns:a="http://schemas.openxmlformats.org/drawingml/2006/main">
  <xdr:twoCellAnchor>
    <xdr:from>
      <xdr:col>10</xdr:col>
      <xdr:colOff>333375</xdr:colOff>
      <xdr:row>3</xdr:row>
      <xdr:rowOff>0</xdr:rowOff>
    </xdr:from>
    <xdr:to>
      <xdr:col>12</xdr:col>
      <xdr:colOff>409575</xdr:colOff>
      <xdr:row>3</xdr:row>
      <xdr:rowOff>0</xdr:rowOff>
    </xdr:to>
    <xdr:sp macro="" textlink="">
      <xdr:nvSpPr>
        <xdr:cNvPr id="2" name="Line 3"/>
        <xdr:cNvSpPr>
          <a:spLocks noChangeShapeType="1"/>
        </xdr:cNvSpPr>
      </xdr:nvSpPr>
      <xdr:spPr>
        <a:xfrm>
          <a:off x="5572125" y="485775"/>
          <a:ext cx="933450" cy="0"/>
        </a:xfrm>
        <a:prstGeom prst="line">
          <a:avLst/>
        </a:prstGeom>
        <a:noFill/>
        <a:ln w="9525">
          <a:solidFill>
            <a:srgbClr val="000000"/>
          </a:solidFill>
          <a:round/>
        </a:ln>
        <a:extLst>
          <a:ext uri="{909E8E84-426E-40DD-AFC4-6F175D3DCCD1}">
            <a14:hiddenFill xmlns:a14="http://schemas.microsoft.com/office/drawing/2010/main">
              <a:noFill/>
            </a14:hiddenFill>
          </a:ext>
        </a:extLst>
      </xdr:spPr>
    </xdr:sp>
    <xdr:clientData/>
  </xdr:twoCellAnchor>
  <xdr:twoCellAnchor>
    <xdr:from>
      <xdr:col>10</xdr:col>
      <xdr:colOff>333375</xdr:colOff>
      <xdr:row>3</xdr:row>
      <xdr:rowOff>0</xdr:rowOff>
    </xdr:from>
    <xdr:to>
      <xdr:col>12</xdr:col>
      <xdr:colOff>409575</xdr:colOff>
      <xdr:row>3</xdr:row>
      <xdr:rowOff>0</xdr:rowOff>
    </xdr:to>
    <xdr:sp macro="" textlink="">
      <xdr:nvSpPr>
        <xdr:cNvPr id="3" name="Line 7"/>
        <xdr:cNvSpPr>
          <a:spLocks noChangeShapeType="1"/>
        </xdr:cNvSpPr>
      </xdr:nvSpPr>
      <xdr:spPr>
        <a:xfrm>
          <a:off x="5572125" y="485775"/>
          <a:ext cx="933450" cy="0"/>
        </a:xfrm>
        <a:prstGeom prst="line">
          <a:avLst/>
        </a:prstGeom>
        <a:noFill/>
        <a:ln w="9525">
          <a:solidFill>
            <a:srgbClr val="000000"/>
          </a:solidFill>
          <a:round/>
        </a:ln>
        <a:extLst>
          <a:ext uri="{909E8E84-426E-40DD-AFC4-6F175D3DCCD1}">
            <a14:hiddenFill xmlns:a14="http://schemas.microsoft.com/office/drawing/2010/main">
              <a:noFill/>
            </a14:hiddenFill>
          </a:ext>
        </a:extLst>
      </xdr:spPr>
    </xdr:sp>
    <xdr:clientData/>
  </xdr:twoCellAnchor>
  <xdr:twoCellAnchor>
    <xdr:from>
      <xdr:col>1</xdr:col>
      <xdr:colOff>66675</xdr:colOff>
      <xdr:row>3</xdr:row>
      <xdr:rowOff>9525</xdr:rowOff>
    </xdr:from>
    <xdr:to>
      <xdr:col>2</xdr:col>
      <xdr:colOff>1057275</xdr:colOff>
      <xdr:row>3</xdr:row>
      <xdr:rowOff>9525</xdr:rowOff>
    </xdr:to>
    <xdr:sp macro="" textlink="">
      <xdr:nvSpPr>
        <xdr:cNvPr id="4" name="Line 8"/>
        <xdr:cNvSpPr>
          <a:spLocks noChangeShapeType="1"/>
        </xdr:cNvSpPr>
      </xdr:nvSpPr>
      <xdr:spPr>
        <a:xfrm>
          <a:off x="409575" y="495300"/>
          <a:ext cx="1609725" cy="0"/>
        </a:xfrm>
        <a:prstGeom prst="line">
          <a:avLst/>
        </a:prstGeom>
        <a:noFill/>
        <a:ln w="12700">
          <a:solidFill>
            <a:srgbClr val="000000"/>
          </a:solidFill>
          <a:round/>
        </a:ln>
        <a:extLst>
          <a:ext uri="{909E8E84-426E-40DD-AFC4-6F175D3DCCD1}">
            <a14:hiddenFill xmlns:a14="http://schemas.microsoft.com/office/drawing/2010/main">
              <a:noFill/>
            </a14:hiddenFill>
          </a:ext>
        </a:extLst>
      </xdr:spPr>
    </xdr:sp>
    <xdr:clientData/>
  </xdr:twoCellAnchor>
  <xdr:twoCellAnchor>
    <xdr:from>
      <xdr:col>10</xdr:col>
      <xdr:colOff>333375</xdr:colOff>
      <xdr:row>3</xdr:row>
      <xdr:rowOff>0</xdr:rowOff>
    </xdr:from>
    <xdr:to>
      <xdr:col>12</xdr:col>
      <xdr:colOff>409575</xdr:colOff>
      <xdr:row>3</xdr:row>
      <xdr:rowOff>0</xdr:rowOff>
    </xdr:to>
    <xdr:sp macro="" textlink="">
      <xdr:nvSpPr>
        <xdr:cNvPr id="5" name="Line 3"/>
        <xdr:cNvSpPr>
          <a:spLocks noChangeShapeType="1"/>
        </xdr:cNvSpPr>
      </xdr:nvSpPr>
      <xdr:spPr>
        <a:xfrm>
          <a:off x="5572125" y="485775"/>
          <a:ext cx="933450" cy="0"/>
        </a:xfrm>
        <a:prstGeom prst="line">
          <a:avLst/>
        </a:prstGeom>
        <a:noFill/>
        <a:ln w="9525">
          <a:solidFill>
            <a:srgbClr val="000000"/>
          </a:solidFill>
          <a:round/>
        </a:ln>
        <a:extLst>
          <a:ext uri="{909E8E84-426E-40DD-AFC4-6F175D3DCCD1}">
            <a14:hiddenFill xmlns:a14="http://schemas.microsoft.com/office/drawing/2010/main">
              <a:noFill/>
            </a14:hiddenFill>
          </a:ext>
        </a:extLst>
      </xdr:spPr>
    </xdr:sp>
    <xdr:clientData/>
  </xdr:twoCellAnchor>
  <xdr:twoCellAnchor>
    <xdr:from>
      <xdr:col>10</xdr:col>
      <xdr:colOff>333375</xdr:colOff>
      <xdr:row>3</xdr:row>
      <xdr:rowOff>0</xdr:rowOff>
    </xdr:from>
    <xdr:to>
      <xdr:col>12</xdr:col>
      <xdr:colOff>409575</xdr:colOff>
      <xdr:row>3</xdr:row>
      <xdr:rowOff>0</xdr:rowOff>
    </xdr:to>
    <xdr:sp macro="" textlink="">
      <xdr:nvSpPr>
        <xdr:cNvPr id="6" name="Line 7"/>
        <xdr:cNvSpPr>
          <a:spLocks noChangeShapeType="1"/>
        </xdr:cNvSpPr>
      </xdr:nvSpPr>
      <xdr:spPr>
        <a:xfrm>
          <a:off x="5572125" y="485775"/>
          <a:ext cx="933450" cy="0"/>
        </a:xfrm>
        <a:prstGeom prst="line">
          <a:avLst/>
        </a:prstGeom>
        <a:noFill/>
        <a:ln w="9525">
          <a:solidFill>
            <a:srgbClr val="000000"/>
          </a:solidFill>
          <a:round/>
        </a:ln>
        <a:extLst>
          <a:ext uri="{909E8E84-426E-40DD-AFC4-6F175D3DCCD1}">
            <a14:hiddenFill xmlns:a14="http://schemas.microsoft.com/office/drawing/2010/main">
              <a:noFill/>
            </a14:hiddenFill>
          </a:ext>
        </a:extLst>
      </xdr:spPr>
    </xdr:sp>
    <xdr:clientData/>
  </xdr:twoCellAnchor>
  <xdr:twoCellAnchor>
    <xdr:from>
      <xdr:col>1</xdr:col>
      <xdr:colOff>66675</xdr:colOff>
      <xdr:row>3</xdr:row>
      <xdr:rowOff>9525</xdr:rowOff>
    </xdr:from>
    <xdr:to>
      <xdr:col>2</xdr:col>
      <xdr:colOff>1057275</xdr:colOff>
      <xdr:row>3</xdr:row>
      <xdr:rowOff>9525</xdr:rowOff>
    </xdr:to>
    <xdr:sp macro="" textlink="">
      <xdr:nvSpPr>
        <xdr:cNvPr id="7" name="Line 8"/>
        <xdr:cNvSpPr>
          <a:spLocks noChangeShapeType="1"/>
        </xdr:cNvSpPr>
      </xdr:nvSpPr>
      <xdr:spPr>
        <a:xfrm>
          <a:off x="409575" y="495300"/>
          <a:ext cx="1609725" cy="0"/>
        </a:xfrm>
        <a:prstGeom prst="line">
          <a:avLst/>
        </a:prstGeom>
        <a:noFill/>
        <a:ln w="12700">
          <a:solidFill>
            <a:srgbClr val="000000"/>
          </a:solidFill>
          <a:round/>
        </a:ln>
        <a:extLst>
          <a:ext uri="{909E8E84-426E-40DD-AFC4-6F175D3DCCD1}">
            <a14:hiddenFill xmlns:a14="http://schemas.microsoft.com/office/drawing/2010/main">
              <a:noFill/>
            </a14:hiddenFill>
          </a:ext>
        </a:extLst>
      </xdr:spPr>
    </xdr:sp>
    <xdr:clientData/>
  </xdr:twoCellAnchor>
</xdr:wsDr>
</file>

<file path=xl/drawings/drawing13.xml><?xml version="1.0" encoding="utf-8"?>
<xdr:wsDr xmlns:xdr="http://schemas.openxmlformats.org/drawingml/2006/spreadsheetDrawing" xmlns:a="http://schemas.openxmlformats.org/drawingml/2006/main">
  <xdr:twoCellAnchor>
    <xdr:from>
      <xdr:col>10</xdr:col>
      <xdr:colOff>371475</xdr:colOff>
      <xdr:row>2</xdr:row>
      <xdr:rowOff>190500</xdr:rowOff>
    </xdr:from>
    <xdr:to>
      <xdr:col>14</xdr:col>
      <xdr:colOff>47625</xdr:colOff>
      <xdr:row>2</xdr:row>
      <xdr:rowOff>190500</xdr:rowOff>
    </xdr:to>
    <xdr:sp macro="" textlink="">
      <xdr:nvSpPr>
        <xdr:cNvPr id="2" name="Line 3"/>
        <xdr:cNvSpPr>
          <a:spLocks noChangeShapeType="1"/>
        </xdr:cNvSpPr>
      </xdr:nvSpPr>
      <xdr:spPr bwMode="auto">
        <a:xfrm>
          <a:off x="6276975" y="590550"/>
          <a:ext cx="17335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457200</xdr:colOff>
      <xdr:row>3</xdr:row>
      <xdr:rowOff>9525</xdr:rowOff>
    </xdr:from>
    <xdr:to>
      <xdr:col>2</xdr:col>
      <xdr:colOff>742950</xdr:colOff>
      <xdr:row>3</xdr:row>
      <xdr:rowOff>9525</xdr:rowOff>
    </xdr:to>
    <xdr:sp macro="" textlink="">
      <xdr:nvSpPr>
        <xdr:cNvPr id="3" name="Line 8"/>
        <xdr:cNvSpPr>
          <a:spLocks noChangeShapeType="1"/>
        </xdr:cNvSpPr>
      </xdr:nvSpPr>
      <xdr:spPr bwMode="auto">
        <a:xfrm>
          <a:off x="828675" y="609600"/>
          <a:ext cx="102870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14.xml><?xml version="1.0" encoding="utf-8"?>
<xdr:wsDr xmlns:xdr="http://schemas.openxmlformats.org/drawingml/2006/spreadsheetDrawing" xmlns:a="http://schemas.openxmlformats.org/drawingml/2006/main">
  <xdr:twoCellAnchor>
    <xdr:from>
      <xdr:col>10</xdr:col>
      <xdr:colOff>333375</xdr:colOff>
      <xdr:row>3</xdr:row>
      <xdr:rowOff>0</xdr:rowOff>
    </xdr:from>
    <xdr:to>
      <xdr:col>12</xdr:col>
      <xdr:colOff>485775</xdr:colOff>
      <xdr:row>3</xdr:row>
      <xdr:rowOff>0</xdr:rowOff>
    </xdr:to>
    <xdr:sp macro="" textlink="">
      <xdr:nvSpPr>
        <xdr:cNvPr id="537109" name="Line 3"/>
        <xdr:cNvSpPr>
          <a:spLocks noChangeShapeType="1"/>
        </xdr:cNvSpPr>
      </xdr:nvSpPr>
      <xdr:spPr bwMode="auto">
        <a:xfrm>
          <a:off x="6048375" y="485775"/>
          <a:ext cx="11239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209550</xdr:colOff>
      <xdr:row>3</xdr:row>
      <xdr:rowOff>9525</xdr:rowOff>
    </xdr:from>
    <xdr:to>
      <xdr:col>2</xdr:col>
      <xdr:colOff>990600</xdr:colOff>
      <xdr:row>3</xdr:row>
      <xdr:rowOff>9525</xdr:rowOff>
    </xdr:to>
    <xdr:sp macro="" textlink="">
      <xdr:nvSpPr>
        <xdr:cNvPr id="537110" name="Line 4"/>
        <xdr:cNvSpPr>
          <a:spLocks noChangeShapeType="1"/>
        </xdr:cNvSpPr>
      </xdr:nvSpPr>
      <xdr:spPr bwMode="auto">
        <a:xfrm>
          <a:off x="495300" y="495300"/>
          <a:ext cx="150495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333375</xdr:colOff>
      <xdr:row>3</xdr:row>
      <xdr:rowOff>0</xdr:rowOff>
    </xdr:from>
    <xdr:to>
      <xdr:col>12</xdr:col>
      <xdr:colOff>485775</xdr:colOff>
      <xdr:row>3</xdr:row>
      <xdr:rowOff>0</xdr:rowOff>
    </xdr:to>
    <xdr:sp macro="" textlink="">
      <xdr:nvSpPr>
        <xdr:cNvPr id="537111" name="Line 7"/>
        <xdr:cNvSpPr>
          <a:spLocks noChangeShapeType="1"/>
        </xdr:cNvSpPr>
      </xdr:nvSpPr>
      <xdr:spPr bwMode="auto">
        <a:xfrm>
          <a:off x="6048375" y="485775"/>
          <a:ext cx="11239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209550</xdr:colOff>
      <xdr:row>3</xdr:row>
      <xdr:rowOff>9525</xdr:rowOff>
    </xdr:from>
    <xdr:to>
      <xdr:col>2</xdr:col>
      <xdr:colOff>990600</xdr:colOff>
      <xdr:row>3</xdr:row>
      <xdr:rowOff>9525</xdr:rowOff>
    </xdr:to>
    <xdr:sp macro="" textlink="">
      <xdr:nvSpPr>
        <xdr:cNvPr id="537112" name="Line 8"/>
        <xdr:cNvSpPr>
          <a:spLocks noChangeShapeType="1"/>
        </xdr:cNvSpPr>
      </xdr:nvSpPr>
      <xdr:spPr bwMode="auto">
        <a:xfrm>
          <a:off x="495300" y="495300"/>
          <a:ext cx="150495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15.xml><?xml version="1.0" encoding="utf-8"?>
<xdr:wsDr xmlns:xdr="http://schemas.openxmlformats.org/drawingml/2006/spreadsheetDrawing" xmlns:a="http://schemas.openxmlformats.org/drawingml/2006/main">
  <xdr:twoCellAnchor>
    <xdr:from>
      <xdr:col>10</xdr:col>
      <xdr:colOff>333375</xdr:colOff>
      <xdr:row>3</xdr:row>
      <xdr:rowOff>0</xdr:rowOff>
    </xdr:from>
    <xdr:to>
      <xdr:col>12</xdr:col>
      <xdr:colOff>485775</xdr:colOff>
      <xdr:row>3</xdr:row>
      <xdr:rowOff>0</xdr:rowOff>
    </xdr:to>
    <xdr:sp macro="" textlink="">
      <xdr:nvSpPr>
        <xdr:cNvPr id="529289" name="Line 3"/>
        <xdr:cNvSpPr>
          <a:spLocks noChangeShapeType="1"/>
        </xdr:cNvSpPr>
      </xdr:nvSpPr>
      <xdr:spPr bwMode="auto">
        <a:xfrm>
          <a:off x="6048375" y="485775"/>
          <a:ext cx="11239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209550</xdr:colOff>
      <xdr:row>3</xdr:row>
      <xdr:rowOff>9525</xdr:rowOff>
    </xdr:from>
    <xdr:to>
      <xdr:col>2</xdr:col>
      <xdr:colOff>990600</xdr:colOff>
      <xdr:row>3</xdr:row>
      <xdr:rowOff>9525</xdr:rowOff>
    </xdr:to>
    <xdr:sp macro="" textlink="">
      <xdr:nvSpPr>
        <xdr:cNvPr id="529290" name="Line 4"/>
        <xdr:cNvSpPr>
          <a:spLocks noChangeShapeType="1"/>
        </xdr:cNvSpPr>
      </xdr:nvSpPr>
      <xdr:spPr bwMode="auto">
        <a:xfrm>
          <a:off x="495300" y="495300"/>
          <a:ext cx="150495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333375</xdr:colOff>
      <xdr:row>3</xdr:row>
      <xdr:rowOff>0</xdr:rowOff>
    </xdr:from>
    <xdr:to>
      <xdr:col>12</xdr:col>
      <xdr:colOff>485775</xdr:colOff>
      <xdr:row>3</xdr:row>
      <xdr:rowOff>0</xdr:rowOff>
    </xdr:to>
    <xdr:sp macro="" textlink="">
      <xdr:nvSpPr>
        <xdr:cNvPr id="529291" name="Line 7"/>
        <xdr:cNvSpPr>
          <a:spLocks noChangeShapeType="1"/>
        </xdr:cNvSpPr>
      </xdr:nvSpPr>
      <xdr:spPr bwMode="auto">
        <a:xfrm>
          <a:off x="6048375" y="485775"/>
          <a:ext cx="11239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209550</xdr:colOff>
      <xdr:row>3</xdr:row>
      <xdr:rowOff>9525</xdr:rowOff>
    </xdr:from>
    <xdr:to>
      <xdr:col>2</xdr:col>
      <xdr:colOff>990600</xdr:colOff>
      <xdr:row>3</xdr:row>
      <xdr:rowOff>9525</xdr:rowOff>
    </xdr:to>
    <xdr:sp macro="" textlink="">
      <xdr:nvSpPr>
        <xdr:cNvPr id="529292" name="Line 8"/>
        <xdr:cNvSpPr>
          <a:spLocks noChangeShapeType="1"/>
        </xdr:cNvSpPr>
      </xdr:nvSpPr>
      <xdr:spPr bwMode="auto">
        <a:xfrm>
          <a:off x="495300" y="495300"/>
          <a:ext cx="150495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16.xml><?xml version="1.0" encoding="utf-8"?>
<xdr:wsDr xmlns:xdr="http://schemas.openxmlformats.org/drawingml/2006/spreadsheetDrawing" xmlns:a="http://schemas.openxmlformats.org/drawingml/2006/main">
  <xdr:twoCellAnchor>
    <xdr:from>
      <xdr:col>10</xdr:col>
      <xdr:colOff>333375</xdr:colOff>
      <xdr:row>3</xdr:row>
      <xdr:rowOff>0</xdr:rowOff>
    </xdr:from>
    <xdr:to>
      <xdr:col>12</xdr:col>
      <xdr:colOff>485775</xdr:colOff>
      <xdr:row>3</xdr:row>
      <xdr:rowOff>0</xdr:rowOff>
    </xdr:to>
    <xdr:sp macro="" textlink="">
      <xdr:nvSpPr>
        <xdr:cNvPr id="549033" name="Line 3"/>
        <xdr:cNvSpPr>
          <a:spLocks noChangeShapeType="1"/>
        </xdr:cNvSpPr>
      </xdr:nvSpPr>
      <xdr:spPr bwMode="auto">
        <a:xfrm>
          <a:off x="6372225" y="485775"/>
          <a:ext cx="10096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333375</xdr:colOff>
      <xdr:row>3</xdr:row>
      <xdr:rowOff>0</xdr:rowOff>
    </xdr:from>
    <xdr:to>
      <xdr:col>12</xdr:col>
      <xdr:colOff>485775</xdr:colOff>
      <xdr:row>3</xdr:row>
      <xdr:rowOff>0</xdr:rowOff>
    </xdr:to>
    <xdr:sp macro="" textlink="">
      <xdr:nvSpPr>
        <xdr:cNvPr id="549034" name="Line 7"/>
        <xdr:cNvSpPr>
          <a:spLocks noChangeShapeType="1"/>
        </xdr:cNvSpPr>
      </xdr:nvSpPr>
      <xdr:spPr bwMode="auto">
        <a:xfrm>
          <a:off x="6372225" y="485775"/>
          <a:ext cx="10096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76200</xdr:colOff>
      <xdr:row>3</xdr:row>
      <xdr:rowOff>9525</xdr:rowOff>
    </xdr:from>
    <xdr:to>
      <xdr:col>2</xdr:col>
      <xdr:colOff>1133475</xdr:colOff>
      <xdr:row>3</xdr:row>
      <xdr:rowOff>9525</xdr:rowOff>
    </xdr:to>
    <xdr:sp macro="" textlink="">
      <xdr:nvSpPr>
        <xdr:cNvPr id="549035" name="Line 8"/>
        <xdr:cNvSpPr>
          <a:spLocks noChangeShapeType="1"/>
        </xdr:cNvSpPr>
      </xdr:nvSpPr>
      <xdr:spPr bwMode="auto">
        <a:xfrm>
          <a:off x="476250" y="495300"/>
          <a:ext cx="1952625"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17.xml><?xml version="1.0" encoding="utf-8"?>
<xdr:wsDr xmlns:xdr="http://schemas.openxmlformats.org/drawingml/2006/spreadsheetDrawing" xmlns:a="http://schemas.openxmlformats.org/drawingml/2006/main">
  <xdr:twoCellAnchor>
    <xdr:from>
      <xdr:col>11</xdr:col>
      <xdr:colOff>85725</xdr:colOff>
      <xdr:row>3</xdr:row>
      <xdr:rowOff>19050</xdr:rowOff>
    </xdr:from>
    <xdr:to>
      <xdr:col>13</xdr:col>
      <xdr:colOff>504825</xdr:colOff>
      <xdr:row>3</xdr:row>
      <xdr:rowOff>19050</xdr:rowOff>
    </xdr:to>
    <xdr:sp macro="" textlink="">
      <xdr:nvSpPr>
        <xdr:cNvPr id="2" name="Line 3"/>
        <xdr:cNvSpPr>
          <a:spLocks noChangeShapeType="1"/>
        </xdr:cNvSpPr>
      </xdr:nvSpPr>
      <xdr:spPr bwMode="auto">
        <a:xfrm>
          <a:off x="7134225" y="504825"/>
          <a:ext cx="12668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66675</xdr:colOff>
      <xdr:row>3</xdr:row>
      <xdr:rowOff>9525</xdr:rowOff>
    </xdr:from>
    <xdr:to>
      <xdr:col>2</xdr:col>
      <xdr:colOff>1123950</xdr:colOff>
      <xdr:row>3</xdr:row>
      <xdr:rowOff>9525</xdr:rowOff>
    </xdr:to>
    <xdr:sp macro="" textlink="">
      <xdr:nvSpPr>
        <xdr:cNvPr id="3" name="Line 8"/>
        <xdr:cNvSpPr>
          <a:spLocks noChangeShapeType="1"/>
        </xdr:cNvSpPr>
      </xdr:nvSpPr>
      <xdr:spPr bwMode="auto">
        <a:xfrm>
          <a:off x="466725" y="495300"/>
          <a:ext cx="186690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18.xml><?xml version="1.0" encoding="utf-8"?>
<xdr:wsDr xmlns:xdr="http://schemas.openxmlformats.org/drawingml/2006/spreadsheetDrawing" xmlns:a="http://schemas.openxmlformats.org/drawingml/2006/main">
  <xdr:twoCellAnchor>
    <xdr:from>
      <xdr:col>10</xdr:col>
      <xdr:colOff>333375</xdr:colOff>
      <xdr:row>3</xdr:row>
      <xdr:rowOff>0</xdr:rowOff>
    </xdr:from>
    <xdr:to>
      <xdr:col>12</xdr:col>
      <xdr:colOff>485775</xdr:colOff>
      <xdr:row>3</xdr:row>
      <xdr:rowOff>0</xdr:rowOff>
    </xdr:to>
    <xdr:sp macro="" textlink="">
      <xdr:nvSpPr>
        <xdr:cNvPr id="2" name="Line 3"/>
        <xdr:cNvSpPr>
          <a:spLocks noChangeShapeType="1"/>
        </xdr:cNvSpPr>
      </xdr:nvSpPr>
      <xdr:spPr bwMode="auto">
        <a:xfrm>
          <a:off x="6229350" y="485775"/>
          <a:ext cx="11239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209550</xdr:colOff>
      <xdr:row>3</xdr:row>
      <xdr:rowOff>9525</xdr:rowOff>
    </xdr:from>
    <xdr:to>
      <xdr:col>2</xdr:col>
      <xdr:colOff>990600</xdr:colOff>
      <xdr:row>3</xdr:row>
      <xdr:rowOff>9525</xdr:rowOff>
    </xdr:to>
    <xdr:sp macro="" textlink="">
      <xdr:nvSpPr>
        <xdr:cNvPr id="3" name="Line 4"/>
        <xdr:cNvSpPr>
          <a:spLocks noChangeShapeType="1"/>
        </xdr:cNvSpPr>
      </xdr:nvSpPr>
      <xdr:spPr bwMode="auto">
        <a:xfrm>
          <a:off x="495300" y="495300"/>
          <a:ext cx="150495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333375</xdr:colOff>
      <xdr:row>3</xdr:row>
      <xdr:rowOff>0</xdr:rowOff>
    </xdr:from>
    <xdr:to>
      <xdr:col>12</xdr:col>
      <xdr:colOff>485775</xdr:colOff>
      <xdr:row>3</xdr:row>
      <xdr:rowOff>0</xdr:rowOff>
    </xdr:to>
    <xdr:sp macro="" textlink="">
      <xdr:nvSpPr>
        <xdr:cNvPr id="4" name="Line 7"/>
        <xdr:cNvSpPr>
          <a:spLocks noChangeShapeType="1"/>
        </xdr:cNvSpPr>
      </xdr:nvSpPr>
      <xdr:spPr bwMode="auto">
        <a:xfrm>
          <a:off x="6229350" y="485775"/>
          <a:ext cx="11239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209550</xdr:colOff>
      <xdr:row>3</xdr:row>
      <xdr:rowOff>9525</xdr:rowOff>
    </xdr:from>
    <xdr:to>
      <xdr:col>2</xdr:col>
      <xdr:colOff>990600</xdr:colOff>
      <xdr:row>3</xdr:row>
      <xdr:rowOff>9525</xdr:rowOff>
    </xdr:to>
    <xdr:sp macro="" textlink="">
      <xdr:nvSpPr>
        <xdr:cNvPr id="5" name="Line 8"/>
        <xdr:cNvSpPr>
          <a:spLocks noChangeShapeType="1"/>
        </xdr:cNvSpPr>
      </xdr:nvSpPr>
      <xdr:spPr bwMode="auto">
        <a:xfrm>
          <a:off x="495300" y="495300"/>
          <a:ext cx="150495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333375</xdr:colOff>
      <xdr:row>3</xdr:row>
      <xdr:rowOff>0</xdr:rowOff>
    </xdr:from>
    <xdr:to>
      <xdr:col>12</xdr:col>
      <xdr:colOff>485775</xdr:colOff>
      <xdr:row>3</xdr:row>
      <xdr:rowOff>0</xdr:rowOff>
    </xdr:to>
    <xdr:sp macro="" textlink="">
      <xdr:nvSpPr>
        <xdr:cNvPr id="6" name="Line 3"/>
        <xdr:cNvSpPr>
          <a:spLocks noChangeShapeType="1"/>
        </xdr:cNvSpPr>
      </xdr:nvSpPr>
      <xdr:spPr bwMode="auto">
        <a:xfrm>
          <a:off x="6229350" y="485775"/>
          <a:ext cx="11239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209550</xdr:colOff>
      <xdr:row>3</xdr:row>
      <xdr:rowOff>9525</xdr:rowOff>
    </xdr:from>
    <xdr:to>
      <xdr:col>2</xdr:col>
      <xdr:colOff>990600</xdr:colOff>
      <xdr:row>3</xdr:row>
      <xdr:rowOff>9525</xdr:rowOff>
    </xdr:to>
    <xdr:sp macro="" textlink="">
      <xdr:nvSpPr>
        <xdr:cNvPr id="7" name="Line 4"/>
        <xdr:cNvSpPr>
          <a:spLocks noChangeShapeType="1"/>
        </xdr:cNvSpPr>
      </xdr:nvSpPr>
      <xdr:spPr bwMode="auto">
        <a:xfrm>
          <a:off x="495300" y="495300"/>
          <a:ext cx="150495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333375</xdr:colOff>
      <xdr:row>3</xdr:row>
      <xdr:rowOff>0</xdr:rowOff>
    </xdr:from>
    <xdr:to>
      <xdr:col>12</xdr:col>
      <xdr:colOff>485775</xdr:colOff>
      <xdr:row>3</xdr:row>
      <xdr:rowOff>0</xdr:rowOff>
    </xdr:to>
    <xdr:sp macro="" textlink="">
      <xdr:nvSpPr>
        <xdr:cNvPr id="8" name="Line 7"/>
        <xdr:cNvSpPr>
          <a:spLocks noChangeShapeType="1"/>
        </xdr:cNvSpPr>
      </xdr:nvSpPr>
      <xdr:spPr bwMode="auto">
        <a:xfrm>
          <a:off x="6229350" y="485775"/>
          <a:ext cx="11239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209550</xdr:colOff>
      <xdr:row>3</xdr:row>
      <xdr:rowOff>9525</xdr:rowOff>
    </xdr:from>
    <xdr:to>
      <xdr:col>2</xdr:col>
      <xdr:colOff>990600</xdr:colOff>
      <xdr:row>3</xdr:row>
      <xdr:rowOff>9525</xdr:rowOff>
    </xdr:to>
    <xdr:sp macro="" textlink="">
      <xdr:nvSpPr>
        <xdr:cNvPr id="9" name="Line 8"/>
        <xdr:cNvSpPr>
          <a:spLocks noChangeShapeType="1"/>
        </xdr:cNvSpPr>
      </xdr:nvSpPr>
      <xdr:spPr bwMode="auto">
        <a:xfrm>
          <a:off x="495300" y="495300"/>
          <a:ext cx="150495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333375</xdr:colOff>
      <xdr:row>3</xdr:row>
      <xdr:rowOff>0</xdr:rowOff>
    </xdr:from>
    <xdr:to>
      <xdr:col>12</xdr:col>
      <xdr:colOff>485775</xdr:colOff>
      <xdr:row>3</xdr:row>
      <xdr:rowOff>0</xdr:rowOff>
    </xdr:to>
    <xdr:sp macro="" textlink="">
      <xdr:nvSpPr>
        <xdr:cNvPr id="10" name="Line 3"/>
        <xdr:cNvSpPr>
          <a:spLocks noChangeShapeType="1"/>
        </xdr:cNvSpPr>
      </xdr:nvSpPr>
      <xdr:spPr bwMode="auto">
        <a:xfrm>
          <a:off x="6229350" y="485775"/>
          <a:ext cx="11239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209550</xdr:colOff>
      <xdr:row>3</xdr:row>
      <xdr:rowOff>9525</xdr:rowOff>
    </xdr:from>
    <xdr:to>
      <xdr:col>2</xdr:col>
      <xdr:colOff>990600</xdr:colOff>
      <xdr:row>3</xdr:row>
      <xdr:rowOff>9525</xdr:rowOff>
    </xdr:to>
    <xdr:sp macro="" textlink="">
      <xdr:nvSpPr>
        <xdr:cNvPr id="11" name="Line 4"/>
        <xdr:cNvSpPr>
          <a:spLocks noChangeShapeType="1"/>
        </xdr:cNvSpPr>
      </xdr:nvSpPr>
      <xdr:spPr bwMode="auto">
        <a:xfrm>
          <a:off x="495300" y="495300"/>
          <a:ext cx="150495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333375</xdr:colOff>
      <xdr:row>3</xdr:row>
      <xdr:rowOff>0</xdr:rowOff>
    </xdr:from>
    <xdr:to>
      <xdr:col>12</xdr:col>
      <xdr:colOff>485775</xdr:colOff>
      <xdr:row>3</xdr:row>
      <xdr:rowOff>0</xdr:rowOff>
    </xdr:to>
    <xdr:sp macro="" textlink="">
      <xdr:nvSpPr>
        <xdr:cNvPr id="12" name="Line 7"/>
        <xdr:cNvSpPr>
          <a:spLocks noChangeShapeType="1"/>
        </xdr:cNvSpPr>
      </xdr:nvSpPr>
      <xdr:spPr bwMode="auto">
        <a:xfrm>
          <a:off x="6229350" y="485775"/>
          <a:ext cx="11239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209550</xdr:colOff>
      <xdr:row>3</xdr:row>
      <xdr:rowOff>9525</xdr:rowOff>
    </xdr:from>
    <xdr:to>
      <xdr:col>2</xdr:col>
      <xdr:colOff>990600</xdr:colOff>
      <xdr:row>3</xdr:row>
      <xdr:rowOff>9525</xdr:rowOff>
    </xdr:to>
    <xdr:sp macro="" textlink="">
      <xdr:nvSpPr>
        <xdr:cNvPr id="13" name="Line 8"/>
        <xdr:cNvSpPr>
          <a:spLocks noChangeShapeType="1"/>
        </xdr:cNvSpPr>
      </xdr:nvSpPr>
      <xdr:spPr bwMode="auto">
        <a:xfrm>
          <a:off x="495300" y="495300"/>
          <a:ext cx="150495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19.xml><?xml version="1.0" encoding="utf-8"?>
<xdr:wsDr xmlns:xdr="http://schemas.openxmlformats.org/drawingml/2006/spreadsheetDrawing" xmlns:a="http://schemas.openxmlformats.org/drawingml/2006/main">
  <xdr:twoCellAnchor>
    <xdr:from>
      <xdr:col>10</xdr:col>
      <xdr:colOff>333375</xdr:colOff>
      <xdr:row>3</xdr:row>
      <xdr:rowOff>0</xdr:rowOff>
    </xdr:from>
    <xdr:to>
      <xdr:col>12</xdr:col>
      <xdr:colOff>485775</xdr:colOff>
      <xdr:row>3</xdr:row>
      <xdr:rowOff>0</xdr:rowOff>
    </xdr:to>
    <xdr:sp macro="" textlink="">
      <xdr:nvSpPr>
        <xdr:cNvPr id="2" name="Line 3"/>
        <xdr:cNvSpPr>
          <a:spLocks noChangeShapeType="1"/>
        </xdr:cNvSpPr>
      </xdr:nvSpPr>
      <xdr:spPr bwMode="auto">
        <a:xfrm>
          <a:off x="6515100" y="485775"/>
          <a:ext cx="11239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400050</xdr:colOff>
      <xdr:row>3</xdr:row>
      <xdr:rowOff>9525</xdr:rowOff>
    </xdr:from>
    <xdr:to>
      <xdr:col>2</xdr:col>
      <xdr:colOff>990600</xdr:colOff>
      <xdr:row>3</xdr:row>
      <xdr:rowOff>9525</xdr:rowOff>
    </xdr:to>
    <xdr:sp macro="" textlink="">
      <xdr:nvSpPr>
        <xdr:cNvPr id="3" name="Line 4"/>
        <xdr:cNvSpPr>
          <a:spLocks noChangeShapeType="1"/>
        </xdr:cNvSpPr>
      </xdr:nvSpPr>
      <xdr:spPr bwMode="auto">
        <a:xfrm>
          <a:off x="800100" y="495300"/>
          <a:ext cx="142875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333375</xdr:colOff>
      <xdr:row>3</xdr:row>
      <xdr:rowOff>0</xdr:rowOff>
    </xdr:from>
    <xdr:to>
      <xdr:col>12</xdr:col>
      <xdr:colOff>485775</xdr:colOff>
      <xdr:row>3</xdr:row>
      <xdr:rowOff>0</xdr:rowOff>
    </xdr:to>
    <xdr:sp macro="" textlink="">
      <xdr:nvSpPr>
        <xdr:cNvPr id="4" name="Line 7"/>
        <xdr:cNvSpPr>
          <a:spLocks noChangeShapeType="1"/>
        </xdr:cNvSpPr>
      </xdr:nvSpPr>
      <xdr:spPr bwMode="auto">
        <a:xfrm>
          <a:off x="6515100" y="485775"/>
          <a:ext cx="11239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333375</xdr:colOff>
      <xdr:row>3</xdr:row>
      <xdr:rowOff>0</xdr:rowOff>
    </xdr:from>
    <xdr:to>
      <xdr:col>12</xdr:col>
      <xdr:colOff>485775</xdr:colOff>
      <xdr:row>3</xdr:row>
      <xdr:rowOff>0</xdr:rowOff>
    </xdr:to>
    <xdr:sp macro="" textlink="">
      <xdr:nvSpPr>
        <xdr:cNvPr id="541093" name="Line 3"/>
        <xdr:cNvSpPr>
          <a:spLocks noChangeShapeType="1"/>
        </xdr:cNvSpPr>
      </xdr:nvSpPr>
      <xdr:spPr bwMode="auto">
        <a:xfrm>
          <a:off x="6124575" y="485775"/>
          <a:ext cx="11239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209550</xdr:colOff>
      <xdr:row>3</xdr:row>
      <xdr:rowOff>9525</xdr:rowOff>
    </xdr:from>
    <xdr:to>
      <xdr:col>2</xdr:col>
      <xdr:colOff>990600</xdr:colOff>
      <xdr:row>3</xdr:row>
      <xdr:rowOff>9525</xdr:rowOff>
    </xdr:to>
    <xdr:sp macro="" textlink="">
      <xdr:nvSpPr>
        <xdr:cNvPr id="541094" name="Line 4"/>
        <xdr:cNvSpPr>
          <a:spLocks noChangeShapeType="1"/>
        </xdr:cNvSpPr>
      </xdr:nvSpPr>
      <xdr:spPr bwMode="auto">
        <a:xfrm>
          <a:off x="495300" y="495300"/>
          <a:ext cx="150495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333375</xdr:colOff>
      <xdr:row>3</xdr:row>
      <xdr:rowOff>0</xdr:rowOff>
    </xdr:from>
    <xdr:to>
      <xdr:col>12</xdr:col>
      <xdr:colOff>485775</xdr:colOff>
      <xdr:row>3</xdr:row>
      <xdr:rowOff>0</xdr:rowOff>
    </xdr:to>
    <xdr:sp macro="" textlink="">
      <xdr:nvSpPr>
        <xdr:cNvPr id="541095" name="Line 7"/>
        <xdr:cNvSpPr>
          <a:spLocks noChangeShapeType="1"/>
        </xdr:cNvSpPr>
      </xdr:nvSpPr>
      <xdr:spPr bwMode="auto">
        <a:xfrm>
          <a:off x="6124575" y="485775"/>
          <a:ext cx="11239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209550</xdr:colOff>
      <xdr:row>3</xdr:row>
      <xdr:rowOff>9525</xdr:rowOff>
    </xdr:from>
    <xdr:to>
      <xdr:col>2</xdr:col>
      <xdr:colOff>990600</xdr:colOff>
      <xdr:row>3</xdr:row>
      <xdr:rowOff>9525</xdr:rowOff>
    </xdr:to>
    <xdr:sp macro="" textlink="">
      <xdr:nvSpPr>
        <xdr:cNvPr id="541096" name="Line 8"/>
        <xdr:cNvSpPr>
          <a:spLocks noChangeShapeType="1"/>
        </xdr:cNvSpPr>
      </xdr:nvSpPr>
      <xdr:spPr bwMode="auto">
        <a:xfrm>
          <a:off x="495300" y="495300"/>
          <a:ext cx="150495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333375</xdr:colOff>
      <xdr:row>3</xdr:row>
      <xdr:rowOff>0</xdr:rowOff>
    </xdr:from>
    <xdr:to>
      <xdr:col>12</xdr:col>
      <xdr:colOff>485775</xdr:colOff>
      <xdr:row>3</xdr:row>
      <xdr:rowOff>0</xdr:rowOff>
    </xdr:to>
    <xdr:sp macro="" textlink="">
      <xdr:nvSpPr>
        <xdr:cNvPr id="6" name="Line 3"/>
        <xdr:cNvSpPr>
          <a:spLocks noChangeShapeType="1"/>
        </xdr:cNvSpPr>
      </xdr:nvSpPr>
      <xdr:spPr bwMode="auto">
        <a:xfrm>
          <a:off x="6229350" y="485775"/>
          <a:ext cx="11239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209550</xdr:colOff>
      <xdr:row>3</xdr:row>
      <xdr:rowOff>9525</xdr:rowOff>
    </xdr:from>
    <xdr:to>
      <xdr:col>2</xdr:col>
      <xdr:colOff>990600</xdr:colOff>
      <xdr:row>3</xdr:row>
      <xdr:rowOff>9525</xdr:rowOff>
    </xdr:to>
    <xdr:sp macro="" textlink="">
      <xdr:nvSpPr>
        <xdr:cNvPr id="7" name="Line 4"/>
        <xdr:cNvSpPr>
          <a:spLocks noChangeShapeType="1"/>
        </xdr:cNvSpPr>
      </xdr:nvSpPr>
      <xdr:spPr bwMode="auto">
        <a:xfrm>
          <a:off x="495300" y="495300"/>
          <a:ext cx="150495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333375</xdr:colOff>
      <xdr:row>3</xdr:row>
      <xdr:rowOff>0</xdr:rowOff>
    </xdr:from>
    <xdr:to>
      <xdr:col>12</xdr:col>
      <xdr:colOff>485775</xdr:colOff>
      <xdr:row>3</xdr:row>
      <xdr:rowOff>0</xdr:rowOff>
    </xdr:to>
    <xdr:sp macro="" textlink="">
      <xdr:nvSpPr>
        <xdr:cNvPr id="8" name="Line 7"/>
        <xdr:cNvSpPr>
          <a:spLocks noChangeShapeType="1"/>
        </xdr:cNvSpPr>
      </xdr:nvSpPr>
      <xdr:spPr bwMode="auto">
        <a:xfrm>
          <a:off x="6229350" y="485775"/>
          <a:ext cx="11239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209550</xdr:colOff>
      <xdr:row>3</xdr:row>
      <xdr:rowOff>9525</xdr:rowOff>
    </xdr:from>
    <xdr:to>
      <xdr:col>2</xdr:col>
      <xdr:colOff>990600</xdr:colOff>
      <xdr:row>3</xdr:row>
      <xdr:rowOff>9525</xdr:rowOff>
    </xdr:to>
    <xdr:sp macro="" textlink="">
      <xdr:nvSpPr>
        <xdr:cNvPr id="9" name="Line 8"/>
        <xdr:cNvSpPr>
          <a:spLocks noChangeShapeType="1"/>
        </xdr:cNvSpPr>
      </xdr:nvSpPr>
      <xdr:spPr bwMode="auto">
        <a:xfrm>
          <a:off x="495300" y="495300"/>
          <a:ext cx="150495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333375</xdr:colOff>
      <xdr:row>3</xdr:row>
      <xdr:rowOff>0</xdr:rowOff>
    </xdr:from>
    <xdr:to>
      <xdr:col>12</xdr:col>
      <xdr:colOff>485775</xdr:colOff>
      <xdr:row>3</xdr:row>
      <xdr:rowOff>0</xdr:rowOff>
    </xdr:to>
    <xdr:sp macro="" textlink="">
      <xdr:nvSpPr>
        <xdr:cNvPr id="10" name="Line 3"/>
        <xdr:cNvSpPr>
          <a:spLocks noChangeShapeType="1"/>
        </xdr:cNvSpPr>
      </xdr:nvSpPr>
      <xdr:spPr bwMode="auto">
        <a:xfrm>
          <a:off x="6229350" y="485775"/>
          <a:ext cx="11239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209550</xdr:colOff>
      <xdr:row>3</xdr:row>
      <xdr:rowOff>9525</xdr:rowOff>
    </xdr:from>
    <xdr:to>
      <xdr:col>2</xdr:col>
      <xdr:colOff>990600</xdr:colOff>
      <xdr:row>3</xdr:row>
      <xdr:rowOff>9525</xdr:rowOff>
    </xdr:to>
    <xdr:sp macro="" textlink="">
      <xdr:nvSpPr>
        <xdr:cNvPr id="11" name="Line 4"/>
        <xdr:cNvSpPr>
          <a:spLocks noChangeShapeType="1"/>
        </xdr:cNvSpPr>
      </xdr:nvSpPr>
      <xdr:spPr bwMode="auto">
        <a:xfrm>
          <a:off x="495300" y="495300"/>
          <a:ext cx="150495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333375</xdr:colOff>
      <xdr:row>3</xdr:row>
      <xdr:rowOff>0</xdr:rowOff>
    </xdr:from>
    <xdr:to>
      <xdr:col>12</xdr:col>
      <xdr:colOff>485775</xdr:colOff>
      <xdr:row>3</xdr:row>
      <xdr:rowOff>0</xdr:rowOff>
    </xdr:to>
    <xdr:sp macro="" textlink="">
      <xdr:nvSpPr>
        <xdr:cNvPr id="12" name="Line 7"/>
        <xdr:cNvSpPr>
          <a:spLocks noChangeShapeType="1"/>
        </xdr:cNvSpPr>
      </xdr:nvSpPr>
      <xdr:spPr bwMode="auto">
        <a:xfrm>
          <a:off x="6229350" y="485775"/>
          <a:ext cx="11239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209550</xdr:colOff>
      <xdr:row>3</xdr:row>
      <xdr:rowOff>9525</xdr:rowOff>
    </xdr:from>
    <xdr:to>
      <xdr:col>2</xdr:col>
      <xdr:colOff>990600</xdr:colOff>
      <xdr:row>3</xdr:row>
      <xdr:rowOff>9525</xdr:rowOff>
    </xdr:to>
    <xdr:sp macro="" textlink="">
      <xdr:nvSpPr>
        <xdr:cNvPr id="13" name="Line 8"/>
        <xdr:cNvSpPr>
          <a:spLocks noChangeShapeType="1"/>
        </xdr:cNvSpPr>
      </xdr:nvSpPr>
      <xdr:spPr bwMode="auto">
        <a:xfrm>
          <a:off x="495300" y="495300"/>
          <a:ext cx="150495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0.xml><?xml version="1.0" encoding="utf-8"?>
<xdr:wsDr xmlns:xdr="http://schemas.openxmlformats.org/drawingml/2006/spreadsheetDrawing" xmlns:a="http://schemas.openxmlformats.org/drawingml/2006/main">
  <xdr:twoCellAnchor>
    <xdr:from>
      <xdr:col>10</xdr:col>
      <xdr:colOff>333375</xdr:colOff>
      <xdr:row>3</xdr:row>
      <xdr:rowOff>0</xdr:rowOff>
    </xdr:from>
    <xdr:to>
      <xdr:col>12</xdr:col>
      <xdr:colOff>485775</xdr:colOff>
      <xdr:row>3</xdr:row>
      <xdr:rowOff>0</xdr:rowOff>
    </xdr:to>
    <xdr:sp macro="" textlink="">
      <xdr:nvSpPr>
        <xdr:cNvPr id="536093" name="Line 3"/>
        <xdr:cNvSpPr>
          <a:spLocks noChangeShapeType="1"/>
        </xdr:cNvSpPr>
      </xdr:nvSpPr>
      <xdr:spPr bwMode="auto">
        <a:xfrm>
          <a:off x="6048375" y="485775"/>
          <a:ext cx="11239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209550</xdr:colOff>
      <xdr:row>3</xdr:row>
      <xdr:rowOff>9525</xdr:rowOff>
    </xdr:from>
    <xdr:to>
      <xdr:col>2</xdr:col>
      <xdr:colOff>990600</xdr:colOff>
      <xdr:row>3</xdr:row>
      <xdr:rowOff>9525</xdr:rowOff>
    </xdr:to>
    <xdr:sp macro="" textlink="">
      <xdr:nvSpPr>
        <xdr:cNvPr id="536094" name="Line 4"/>
        <xdr:cNvSpPr>
          <a:spLocks noChangeShapeType="1"/>
        </xdr:cNvSpPr>
      </xdr:nvSpPr>
      <xdr:spPr bwMode="auto">
        <a:xfrm>
          <a:off x="495300" y="495300"/>
          <a:ext cx="150495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333375</xdr:colOff>
      <xdr:row>3</xdr:row>
      <xdr:rowOff>0</xdr:rowOff>
    </xdr:from>
    <xdr:to>
      <xdr:col>12</xdr:col>
      <xdr:colOff>485775</xdr:colOff>
      <xdr:row>3</xdr:row>
      <xdr:rowOff>0</xdr:rowOff>
    </xdr:to>
    <xdr:sp macro="" textlink="">
      <xdr:nvSpPr>
        <xdr:cNvPr id="536095" name="Line 7"/>
        <xdr:cNvSpPr>
          <a:spLocks noChangeShapeType="1"/>
        </xdr:cNvSpPr>
      </xdr:nvSpPr>
      <xdr:spPr bwMode="auto">
        <a:xfrm>
          <a:off x="6048375" y="485775"/>
          <a:ext cx="11239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209550</xdr:colOff>
      <xdr:row>3</xdr:row>
      <xdr:rowOff>9525</xdr:rowOff>
    </xdr:from>
    <xdr:to>
      <xdr:col>2</xdr:col>
      <xdr:colOff>990600</xdr:colOff>
      <xdr:row>3</xdr:row>
      <xdr:rowOff>9525</xdr:rowOff>
    </xdr:to>
    <xdr:sp macro="" textlink="">
      <xdr:nvSpPr>
        <xdr:cNvPr id="536096" name="Line 8"/>
        <xdr:cNvSpPr>
          <a:spLocks noChangeShapeType="1"/>
        </xdr:cNvSpPr>
      </xdr:nvSpPr>
      <xdr:spPr bwMode="auto">
        <a:xfrm>
          <a:off x="495300" y="495300"/>
          <a:ext cx="150495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1.xml><?xml version="1.0" encoding="utf-8"?>
<xdr:wsDr xmlns:xdr="http://schemas.openxmlformats.org/drawingml/2006/spreadsheetDrawing" xmlns:a="http://schemas.openxmlformats.org/drawingml/2006/main">
  <xdr:twoCellAnchor>
    <xdr:from>
      <xdr:col>10</xdr:col>
      <xdr:colOff>333375</xdr:colOff>
      <xdr:row>3</xdr:row>
      <xdr:rowOff>0</xdr:rowOff>
    </xdr:from>
    <xdr:to>
      <xdr:col>12</xdr:col>
      <xdr:colOff>485775</xdr:colOff>
      <xdr:row>3</xdr:row>
      <xdr:rowOff>0</xdr:rowOff>
    </xdr:to>
    <xdr:sp macro="" textlink="">
      <xdr:nvSpPr>
        <xdr:cNvPr id="548009" name="Line 3"/>
        <xdr:cNvSpPr>
          <a:spLocks noChangeShapeType="1"/>
        </xdr:cNvSpPr>
      </xdr:nvSpPr>
      <xdr:spPr bwMode="auto">
        <a:xfrm>
          <a:off x="6619875" y="485775"/>
          <a:ext cx="10096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333375</xdr:colOff>
      <xdr:row>3</xdr:row>
      <xdr:rowOff>0</xdr:rowOff>
    </xdr:from>
    <xdr:to>
      <xdr:col>12</xdr:col>
      <xdr:colOff>485775</xdr:colOff>
      <xdr:row>3</xdr:row>
      <xdr:rowOff>0</xdr:rowOff>
    </xdr:to>
    <xdr:sp macro="" textlink="">
      <xdr:nvSpPr>
        <xdr:cNvPr id="548010" name="Line 7"/>
        <xdr:cNvSpPr>
          <a:spLocks noChangeShapeType="1"/>
        </xdr:cNvSpPr>
      </xdr:nvSpPr>
      <xdr:spPr bwMode="auto">
        <a:xfrm>
          <a:off x="6619875" y="485775"/>
          <a:ext cx="10096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9525</xdr:colOff>
      <xdr:row>3</xdr:row>
      <xdr:rowOff>9525</xdr:rowOff>
    </xdr:from>
    <xdr:to>
      <xdr:col>2</xdr:col>
      <xdr:colOff>1009650</xdr:colOff>
      <xdr:row>3</xdr:row>
      <xdr:rowOff>9525</xdr:rowOff>
    </xdr:to>
    <xdr:sp macro="" textlink="">
      <xdr:nvSpPr>
        <xdr:cNvPr id="548011" name="Line 8"/>
        <xdr:cNvSpPr>
          <a:spLocks noChangeShapeType="1"/>
        </xdr:cNvSpPr>
      </xdr:nvSpPr>
      <xdr:spPr bwMode="auto">
        <a:xfrm>
          <a:off x="409575" y="495300"/>
          <a:ext cx="1895475"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2.xml><?xml version="1.0" encoding="utf-8"?>
<xdr:wsDr xmlns:xdr="http://schemas.openxmlformats.org/drawingml/2006/spreadsheetDrawing" xmlns:a="http://schemas.openxmlformats.org/drawingml/2006/main">
  <xdr:twoCellAnchor>
    <xdr:from>
      <xdr:col>10</xdr:col>
      <xdr:colOff>161482</xdr:colOff>
      <xdr:row>3</xdr:row>
      <xdr:rowOff>19050</xdr:rowOff>
    </xdr:from>
    <xdr:to>
      <xdr:col>13</xdr:col>
      <xdr:colOff>208669</xdr:colOff>
      <xdr:row>3</xdr:row>
      <xdr:rowOff>19050</xdr:rowOff>
    </xdr:to>
    <xdr:sp macro="" textlink="">
      <xdr:nvSpPr>
        <xdr:cNvPr id="488346" name="Line 7"/>
        <xdr:cNvSpPr>
          <a:spLocks noChangeShapeType="1"/>
        </xdr:cNvSpPr>
      </xdr:nvSpPr>
      <xdr:spPr bwMode="auto">
        <a:xfrm>
          <a:off x="6204930" y="555516"/>
          <a:ext cx="1437618"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384170</xdr:colOff>
      <xdr:row>3</xdr:row>
      <xdr:rowOff>31421</xdr:rowOff>
    </xdr:from>
    <xdr:to>
      <xdr:col>3</xdr:col>
      <xdr:colOff>318042</xdr:colOff>
      <xdr:row>3</xdr:row>
      <xdr:rowOff>31421</xdr:rowOff>
    </xdr:to>
    <xdr:sp macro="" textlink="">
      <xdr:nvSpPr>
        <xdr:cNvPr id="488347" name="Line 8"/>
        <xdr:cNvSpPr>
          <a:spLocks noChangeShapeType="1"/>
        </xdr:cNvSpPr>
      </xdr:nvSpPr>
      <xdr:spPr bwMode="auto">
        <a:xfrm>
          <a:off x="789256" y="567887"/>
          <a:ext cx="1773183"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3.xml><?xml version="1.0" encoding="utf-8"?>
<xdr:wsDr xmlns:xdr="http://schemas.openxmlformats.org/drawingml/2006/spreadsheetDrawing" xmlns:a="http://schemas.openxmlformats.org/drawingml/2006/main">
  <xdr:twoCellAnchor>
    <xdr:from>
      <xdr:col>10</xdr:col>
      <xdr:colOff>85725</xdr:colOff>
      <xdr:row>3</xdr:row>
      <xdr:rowOff>9525</xdr:rowOff>
    </xdr:from>
    <xdr:to>
      <xdr:col>12</xdr:col>
      <xdr:colOff>571500</xdr:colOff>
      <xdr:row>3</xdr:row>
      <xdr:rowOff>19050</xdr:rowOff>
    </xdr:to>
    <xdr:sp macro="" textlink="">
      <xdr:nvSpPr>
        <xdr:cNvPr id="6" name="Line 3"/>
        <xdr:cNvSpPr>
          <a:spLocks noChangeShapeType="1"/>
        </xdr:cNvSpPr>
      </xdr:nvSpPr>
      <xdr:spPr bwMode="auto">
        <a:xfrm flipV="1">
          <a:off x="6276975" y="495300"/>
          <a:ext cx="137160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371475</xdr:colOff>
      <xdr:row>3</xdr:row>
      <xdr:rowOff>9525</xdr:rowOff>
    </xdr:from>
    <xdr:to>
      <xdr:col>2</xdr:col>
      <xdr:colOff>1028700</xdr:colOff>
      <xdr:row>3</xdr:row>
      <xdr:rowOff>9525</xdr:rowOff>
    </xdr:to>
    <xdr:sp macro="" textlink="">
      <xdr:nvSpPr>
        <xdr:cNvPr id="7" name="Line 8"/>
        <xdr:cNvSpPr>
          <a:spLocks noChangeShapeType="1"/>
        </xdr:cNvSpPr>
      </xdr:nvSpPr>
      <xdr:spPr bwMode="auto">
        <a:xfrm>
          <a:off x="371475" y="495300"/>
          <a:ext cx="1933575"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4.xml><?xml version="1.0" encoding="utf-8"?>
<xdr:wsDr xmlns:xdr="http://schemas.openxmlformats.org/drawingml/2006/spreadsheetDrawing" xmlns:a="http://schemas.openxmlformats.org/drawingml/2006/main">
  <xdr:twoCellAnchor>
    <xdr:from>
      <xdr:col>0</xdr:col>
      <xdr:colOff>371475</xdr:colOff>
      <xdr:row>3</xdr:row>
      <xdr:rowOff>9525</xdr:rowOff>
    </xdr:from>
    <xdr:to>
      <xdr:col>2</xdr:col>
      <xdr:colOff>1028700</xdr:colOff>
      <xdr:row>3</xdr:row>
      <xdr:rowOff>9525</xdr:rowOff>
    </xdr:to>
    <xdr:sp macro="" textlink="">
      <xdr:nvSpPr>
        <xdr:cNvPr id="3" name="Line 8"/>
        <xdr:cNvSpPr>
          <a:spLocks noChangeShapeType="1"/>
        </xdr:cNvSpPr>
      </xdr:nvSpPr>
      <xdr:spPr bwMode="auto">
        <a:xfrm>
          <a:off x="371475" y="495300"/>
          <a:ext cx="1933575"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3</xdr:row>
      <xdr:rowOff>19050</xdr:rowOff>
    </xdr:from>
    <xdr:to>
      <xdr:col>8</xdr:col>
      <xdr:colOff>504825</xdr:colOff>
      <xdr:row>3</xdr:row>
      <xdr:rowOff>19050</xdr:rowOff>
    </xdr:to>
    <xdr:sp macro="" textlink="">
      <xdr:nvSpPr>
        <xdr:cNvPr id="4" name="Line 3"/>
        <xdr:cNvSpPr>
          <a:spLocks noChangeShapeType="1"/>
        </xdr:cNvSpPr>
      </xdr:nvSpPr>
      <xdr:spPr bwMode="auto">
        <a:xfrm>
          <a:off x="7134225" y="504825"/>
          <a:ext cx="12668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66675</xdr:colOff>
      <xdr:row>3</xdr:row>
      <xdr:rowOff>9525</xdr:rowOff>
    </xdr:from>
    <xdr:to>
      <xdr:col>2</xdr:col>
      <xdr:colOff>1123950</xdr:colOff>
      <xdr:row>3</xdr:row>
      <xdr:rowOff>9525</xdr:rowOff>
    </xdr:to>
    <xdr:sp macro="" textlink="">
      <xdr:nvSpPr>
        <xdr:cNvPr id="5" name="Line 8"/>
        <xdr:cNvSpPr>
          <a:spLocks noChangeShapeType="1"/>
        </xdr:cNvSpPr>
      </xdr:nvSpPr>
      <xdr:spPr bwMode="auto">
        <a:xfrm>
          <a:off x="466725" y="495300"/>
          <a:ext cx="186690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371475</xdr:colOff>
      <xdr:row>3</xdr:row>
      <xdr:rowOff>9525</xdr:rowOff>
    </xdr:from>
    <xdr:to>
      <xdr:col>2</xdr:col>
      <xdr:colOff>1028700</xdr:colOff>
      <xdr:row>3</xdr:row>
      <xdr:rowOff>9525</xdr:rowOff>
    </xdr:to>
    <xdr:sp macro="" textlink="">
      <xdr:nvSpPr>
        <xdr:cNvPr id="6" name="Line 8"/>
        <xdr:cNvSpPr>
          <a:spLocks noChangeShapeType="1"/>
        </xdr:cNvSpPr>
      </xdr:nvSpPr>
      <xdr:spPr bwMode="auto">
        <a:xfrm>
          <a:off x="371475" y="495300"/>
          <a:ext cx="186690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85725</xdr:colOff>
      <xdr:row>3</xdr:row>
      <xdr:rowOff>19050</xdr:rowOff>
    </xdr:from>
    <xdr:to>
      <xdr:col>13</xdr:col>
      <xdr:colOff>504825</xdr:colOff>
      <xdr:row>3</xdr:row>
      <xdr:rowOff>19050</xdr:rowOff>
    </xdr:to>
    <xdr:sp macro="" textlink="">
      <xdr:nvSpPr>
        <xdr:cNvPr id="7" name="Line 3"/>
        <xdr:cNvSpPr>
          <a:spLocks noChangeShapeType="1"/>
        </xdr:cNvSpPr>
      </xdr:nvSpPr>
      <xdr:spPr bwMode="auto">
        <a:xfrm>
          <a:off x="7553325" y="504825"/>
          <a:ext cx="12668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66675</xdr:colOff>
      <xdr:row>3</xdr:row>
      <xdr:rowOff>9525</xdr:rowOff>
    </xdr:from>
    <xdr:to>
      <xdr:col>2</xdr:col>
      <xdr:colOff>1123950</xdr:colOff>
      <xdr:row>3</xdr:row>
      <xdr:rowOff>9525</xdr:rowOff>
    </xdr:to>
    <xdr:sp macro="" textlink="">
      <xdr:nvSpPr>
        <xdr:cNvPr id="8" name="Line 8"/>
        <xdr:cNvSpPr>
          <a:spLocks noChangeShapeType="1"/>
        </xdr:cNvSpPr>
      </xdr:nvSpPr>
      <xdr:spPr bwMode="auto">
        <a:xfrm>
          <a:off x="466725" y="495300"/>
          <a:ext cx="186690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371475</xdr:colOff>
      <xdr:row>3</xdr:row>
      <xdr:rowOff>9525</xdr:rowOff>
    </xdr:from>
    <xdr:to>
      <xdr:col>2</xdr:col>
      <xdr:colOff>1028700</xdr:colOff>
      <xdr:row>3</xdr:row>
      <xdr:rowOff>9525</xdr:rowOff>
    </xdr:to>
    <xdr:sp macro="" textlink="">
      <xdr:nvSpPr>
        <xdr:cNvPr id="9" name="Line 8"/>
        <xdr:cNvSpPr>
          <a:spLocks noChangeShapeType="1"/>
        </xdr:cNvSpPr>
      </xdr:nvSpPr>
      <xdr:spPr bwMode="auto">
        <a:xfrm>
          <a:off x="371475" y="495300"/>
          <a:ext cx="186690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3</xdr:row>
      <xdr:rowOff>19050</xdr:rowOff>
    </xdr:from>
    <xdr:to>
      <xdr:col>8</xdr:col>
      <xdr:colOff>504825</xdr:colOff>
      <xdr:row>3</xdr:row>
      <xdr:rowOff>19050</xdr:rowOff>
    </xdr:to>
    <xdr:sp macro="" textlink="">
      <xdr:nvSpPr>
        <xdr:cNvPr id="10" name="Line 3"/>
        <xdr:cNvSpPr>
          <a:spLocks noChangeShapeType="1"/>
        </xdr:cNvSpPr>
      </xdr:nvSpPr>
      <xdr:spPr bwMode="auto">
        <a:xfrm>
          <a:off x="4972050" y="504825"/>
          <a:ext cx="876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66675</xdr:colOff>
      <xdr:row>3</xdr:row>
      <xdr:rowOff>9525</xdr:rowOff>
    </xdr:from>
    <xdr:to>
      <xdr:col>2</xdr:col>
      <xdr:colOff>1123950</xdr:colOff>
      <xdr:row>3</xdr:row>
      <xdr:rowOff>9525</xdr:rowOff>
    </xdr:to>
    <xdr:sp macro="" textlink="">
      <xdr:nvSpPr>
        <xdr:cNvPr id="11" name="Line 8"/>
        <xdr:cNvSpPr>
          <a:spLocks noChangeShapeType="1"/>
        </xdr:cNvSpPr>
      </xdr:nvSpPr>
      <xdr:spPr bwMode="auto">
        <a:xfrm>
          <a:off x="466725" y="495300"/>
          <a:ext cx="186690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371475</xdr:colOff>
      <xdr:row>3</xdr:row>
      <xdr:rowOff>9525</xdr:rowOff>
    </xdr:from>
    <xdr:to>
      <xdr:col>2</xdr:col>
      <xdr:colOff>1028700</xdr:colOff>
      <xdr:row>3</xdr:row>
      <xdr:rowOff>9525</xdr:rowOff>
    </xdr:to>
    <xdr:sp macro="" textlink="">
      <xdr:nvSpPr>
        <xdr:cNvPr id="12" name="Line 8"/>
        <xdr:cNvSpPr>
          <a:spLocks noChangeShapeType="1"/>
        </xdr:cNvSpPr>
      </xdr:nvSpPr>
      <xdr:spPr bwMode="auto">
        <a:xfrm>
          <a:off x="371475" y="495300"/>
          <a:ext cx="186690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85725</xdr:colOff>
      <xdr:row>3</xdr:row>
      <xdr:rowOff>19050</xdr:rowOff>
    </xdr:from>
    <xdr:to>
      <xdr:col>13</xdr:col>
      <xdr:colOff>504825</xdr:colOff>
      <xdr:row>3</xdr:row>
      <xdr:rowOff>19050</xdr:rowOff>
    </xdr:to>
    <xdr:sp macro="" textlink="">
      <xdr:nvSpPr>
        <xdr:cNvPr id="13" name="Line 3"/>
        <xdr:cNvSpPr>
          <a:spLocks noChangeShapeType="1"/>
        </xdr:cNvSpPr>
      </xdr:nvSpPr>
      <xdr:spPr bwMode="auto">
        <a:xfrm>
          <a:off x="6743700" y="504825"/>
          <a:ext cx="12668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66675</xdr:colOff>
      <xdr:row>3</xdr:row>
      <xdr:rowOff>9525</xdr:rowOff>
    </xdr:from>
    <xdr:to>
      <xdr:col>2</xdr:col>
      <xdr:colOff>1123950</xdr:colOff>
      <xdr:row>3</xdr:row>
      <xdr:rowOff>9525</xdr:rowOff>
    </xdr:to>
    <xdr:sp macro="" textlink="">
      <xdr:nvSpPr>
        <xdr:cNvPr id="14" name="Line 8"/>
        <xdr:cNvSpPr>
          <a:spLocks noChangeShapeType="1"/>
        </xdr:cNvSpPr>
      </xdr:nvSpPr>
      <xdr:spPr bwMode="auto">
        <a:xfrm>
          <a:off x="466725" y="495300"/>
          <a:ext cx="186690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5.xml><?xml version="1.0" encoding="utf-8"?>
<xdr:wsDr xmlns:xdr="http://schemas.openxmlformats.org/drawingml/2006/spreadsheetDrawing" xmlns:a="http://schemas.openxmlformats.org/drawingml/2006/main">
  <xdr:twoCellAnchor>
    <xdr:from>
      <xdr:col>10</xdr:col>
      <xdr:colOff>333375</xdr:colOff>
      <xdr:row>3</xdr:row>
      <xdr:rowOff>0</xdr:rowOff>
    </xdr:from>
    <xdr:to>
      <xdr:col>12</xdr:col>
      <xdr:colOff>485775</xdr:colOff>
      <xdr:row>3</xdr:row>
      <xdr:rowOff>0</xdr:rowOff>
    </xdr:to>
    <xdr:sp macro="" textlink="">
      <xdr:nvSpPr>
        <xdr:cNvPr id="2" name="Line 3"/>
        <xdr:cNvSpPr>
          <a:spLocks noChangeShapeType="1"/>
        </xdr:cNvSpPr>
      </xdr:nvSpPr>
      <xdr:spPr bwMode="auto">
        <a:xfrm>
          <a:off x="6524625" y="485775"/>
          <a:ext cx="10096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333375</xdr:colOff>
      <xdr:row>3</xdr:row>
      <xdr:rowOff>0</xdr:rowOff>
    </xdr:from>
    <xdr:to>
      <xdr:col>12</xdr:col>
      <xdr:colOff>485775</xdr:colOff>
      <xdr:row>3</xdr:row>
      <xdr:rowOff>0</xdr:rowOff>
    </xdr:to>
    <xdr:sp macro="" textlink="">
      <xdr:nvSpPr>
        <xdr:cNvPr id="3" name="Line 7"/>
        <xdr:cNvSpPr>
          <a:spLocks noChangeShapeType="1"/>
        </xdr:cNvSpPr>
      </xdr:nvSpPr>
      <xdr:spPr bwMode="auto">
        <a:xfrm>
          <a:off x="6524625" y="485775"/>
          <a:ext cx="10096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66675</xdr:colOff>
      <xdr:row>3</xdr:row>
      <xdr:rowOff>9525</xdr:rowOff>
    </xdr:from>
    <xdr:to>
      <xdr:col>2</xdr:col>
      <xdr:colOff>1123950</xdr:colOff>
      <xdr:row>3</xdr:row>
      <xdr:rowOff>9525</xdr:rowOff>
    </xdr:to>
    <xdr:sp macro="" textlink="">
      <xdr:nvSpPr>
        <xdr:cNvPr id="4" name="Line 8"/>
        <xdr:cNvSpPr>
          <a:spLocks noChangeShapeType="1"/>
        </xdr:cNvSpPr>
      </xdr:nvSpPr>
      <xdr:spPr bwMode="auto">
        <a:xfrm>
          <a:off x="466725" y="495300"/>
          <a:ext cx="1952625"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6.xml><?xml version="1.0" encoding="utf-8"?>
<xdr:wsDr xmlns:xdr="http://schemas.openxmlformats.org/drawingml/2006/spreadsheetDrawing" xmlns:a="http://schemas.openxmlformats.org/drawingml/2006/main">
  <xdr:twoCellAnchor>
    <xdr:from>
      <xdr:col>10</xdr:col>
      <xdr:colOff>333375</xdr:colOff>
      <xdr:row>3</xdr:row>
      <xdr:rowOff>0</xdr:rowOff>
    </xdr:from>
    <xdr:to>
      <xdr:col>12</xdr:col>
      <xdr:colOff>485775</xdr:colOff>
      <xdr:row>3</xdr:row>
      <xdr:rowOff>0</xdr:rowOff>
    </xdr:to>
    <xdr:sp macro="" textlink="">
      <xdr:nvSpPr>
        <xdr:cNvPr id="2" name="Line 3">
          <a:extLst>
            <a:ext uri="{FF2B5EF4-FFF2-40B4-BE49-F238E27FC236}">
              <a16:creationId xmlns:a16="http://schemas.microsoft.com/office/drawing/2014/main" id="{14C77B58-A08C-41B2-BAEE-77FCED79101E}"/>
            </a:ext>
          </a:extLst>
        </xdr:cNvPr>
        <xdr:cNvSpPr>
          <a:spLocks noChangeShapeType="1"/>
        </xdr:cNvSpPr>
      </xdr:nvSpPr>
      <xdr:spPr bwMode="auto">
        <a:xfrm>
          <a:off x="6515100" y="485775"/>
          <a:ext cx="10096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333375</xdr:colOff>
      <xdr:row>3</xdr:row>
      <xdr:rowOff>0</xdr:rowOff>
    </xdr:from>
    <xdr:to>
      <xdr:col>12</xdr:col>
      <xdr:colOff>485775</xdr:colOff>
      <xdr:row>3</xdr:row>
      <xdr:rowOff>0</xdr:rowOff>
    </xdr:to>
    <xdr:sp macro="" textlink="">
      <xdr:nvSpPr>
        <xdr:cNvPr id="3" name="Line 7">
          <a:extLst>
            <a:ext uri="{FF2B5EF4-FFF2-40B4-BE49-F238E27FC236}">
              <a16:creationId xmlns:a16="http://schemas.microsoft.com/office/drawing/2014/main" id="{85BE6BAE-D22F-440A-B274-D7D4E3F9B1BF}"/>
            </a:ext>
          </a:extLst>
        </xdr:cNvPr>
        <xdr:cNvSpPr>
          <a:spLocks noChangeShapeType="1"/>
        </xdr:cNvSpPr>
      </xdr:nvSpPr>
      <xdr:spPr bwMode="auto">
        <a:xfrm>
          <a:off x="6515100" y="485775"/>
          <a:ext cx="10096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66675</xdr:colOff>
      <xdr:row>3</xdr:row>
      <xdr:rowOff>9525</xdr:rowOff>
    </xdr:from>
    <xdr:to>
      <xdr:col>2</xdr:col>
      <xdr:colOff>1123950</xdr:colOff>
      <xdr:row>3</xdr:row>
      <xdr:rowOff>9525</xdr:rowOff>
    </xdr:to>
    <xdr:sp macro="" textlink="">
      <xdr:nvSpPr>
        <xdr:cNvPr id="4" name="Line 8">
          <a:extLst>
            <a:ext uri="{FF2B5EF4-FFF2-40B4-BE49-F238E27FC236}">
              <a16:creationId xmlns:a16="http://schemas.microsoft.com/office/drawing/2014/main" id="{D64B29E2-4285-46EA-8EA0-D33D7AC7C23F}"/>
            </a:ext>
          </a:extLst>
        </xdr:cNvPr>
        <xdr:cNvSpPr>
          <a:spLocks noChangeShapeType="1"/>
        </xdr:cNvSpPr>
      </xdr:nvSpPr>
      <xdr:spPr bwMode="auto">
        <a:xfrm>
          <a:off x="466725" y="495300"/>
          <a:ext cx="1952625"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333375</xdr:colOff>
      <xdr:row>3</xdr:row>
      <xdr:rowOff>0</xdr:rowOff>
    </xdr:from>
    <xdr:to>
      <xdr:col>12</xdr:col>
      <xdr:colOff>485775</xdr:colOff>
      <xdr:row>3</xdr:row>
      <xdr:rowOff>0</xdr:rowOff>
    </xdr:to>
    <xdr:sp macro="" textlink="">
      <xdr:nvSpPr>
        <xdr:cNvPr id="5" name="Line 3">
          <a:extLst>
            <a:ext uri="{FF2B5EF4-FFF2-40B4-BE49-F238E27FC236}">
              <a16:creationId xmlns:a16="http://schemas.microsoft.com/office/drawing/2014/main" id="{BC148888-E3B5-4255-A803-5C1DEBD22469}"/>
            </a:ext>
          </a:extLst>
        </xdr:cNvPr>
        <xdr:cNvSpPr>
          <a:spLocks noChangeShapeType="1"/>
        </xdr:cNvSpPr>
      </xdr:nvSpPr>
      <xdr:spPr bwMode="auto">
        <a:xfrm>
          <a:off x="6515100" y="485775"/>
          <a:ext cx="10096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333375</xdr:colOff>
      <xdr:row>3</xdr:row>
      <xdr:rowOff>0</xdr:rowOff>
    </xdr:from>
    <xdr:to>
      <xdr:col>12</xdr:col>
      <xdr:colOff>485775</xdr:colOff>
      <xdr:row>3</xdr:row>
      <xdr:rowOff>0</xdr:rowOff>
    </xdr:to>
    <xdr:sp macro="" textlink="">
      <xdr:nvSpPr>
        <xdr:cNvPr id="6" name="Line 7">
          <a:extLst>
            <a:ext uri="{FF2B5EF4-FFF2-40B4-BE49-F238E27FC236}">
              <a16:creationId xmlns:a16="http://schemas.microsoft.com/office/drawing/2014/main" id="{C3CFDACD-F16B-4CF2-A678-C404AB04DB62}"/>
            </a:ext>
          </a:extLst>
        </xdr:cNvPr>
        <xdr:cNvSpPr>
          <a:spLocks noChangeShapeType="1"/>
        </xdr:cNvSpPr>
      </xdr:nvSpPr>
      <xdr:spPr bwMode="auto">
        <a:xfrm>
          <a:off x="6515100" y="485775"/>
          <a:ext cx="10096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66675</xdr:colOff>
      <xdr:row>3</xdr:row>
      <xdr:rowOff>9525</xdr:rowOff>
    </xdr:from>
    <xdr:to>
      <xdr:col>2</xdr:col>
      <xdr:colOff>1123950</xdr:colOff>
      <xdr:row>3</xdr:row>
      <xdr:rowOff>9525</xdr:rowOff>
    </xdr:to>
    <xdr:sp macro="" textlink="">
      <xdr:nvSpPr>
        <xdr:cNvPr id="7" name="Line 8">
          <a:extLst>
            <a:ext uri="{FF2B5EF4-FFF2-40B4-BE49-F238E27FC236}">
              <a16:creationId xmlns:a16="http://schemas.microsoft.com/office/drawing/2014/main" id="{0B32A7FE-A6A8-4B88-A919-E9EFFB990869}"/>
            </a:ext>
          </a:extLst>
        </xdr:cNvPr>
        <xdr:cNvSpPr>
          <a:spLocks noChangeShapeType="1"/>
        </xdr:cNvSpPr>
      </xdr:nvSpPr>
      <xdr:spPr bwMode="auto">
        <a:xfrm>
          <a:off x="466725" y="495300"/>
          <a:ext cx="1952625"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333375</xdr:colOff>
      <xdr:row>3</xdr:row>
      <xdr:rowOff>0</xdr:rowOff>
    </xdr:from>
    <xdr:to>
      <xdr:col>12</xdr:col>
      <xdr:colOff>485775</xdr:colOff>
      <xdr:row>3</xdr:row>
      <xdr:rowOff>0</xdr:rowOff>
    </xdr:to>
    <xdr:sp macro="" textlink="">
      <xdr:nvSpPr>
        <xdr:cNvPr id="8" name="Line 3">
          <a:extLst>
            <a:ext uri="{FF2B5EF4-FFF2-40B4-BE49-F238E27FC236}">
              <a16:creationId xmlns:a16="http://schemas.microsoft.com/office/drawing/2014/main" id="{1AAACA07-91B8-4113-952F-8B4464FB87B7}"/>
            </a:ext>
          </a:extLst>
        </xdr:cNvPr>
        <xdr:cNvSpPr>
          <a:spLocks noChangeShapeType="1"/>
        </xdr:cNvSpPr>
      </xdr:nvSpPr>
      <xdr:spPr bwMode="auto">
        <a:xfrm>
          <a:off x="6515100" y="485775"/>
          <a:ext cx="10096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333375</xdr:colOff>
      <xdr:row>3</xdr:row>
      <xdr:rowOff>0</xdr:rowOff>
    </xdr:from>
    <xdr:to>
      <xdr:col>12</xdr:col>
      <xdr:colOff>485775</xdr:colOff>
      <xdr:row>3</xdr:row>
      <xdr:rowOff>0</xdr:rowOff>
    </xdr:to>
    <xdr:sp macro="" textlink="">
      <xdr:nvSpPr>
        <xdr:cNvPr id="9" name="Line 7">
          <a:extLst>
            <a:ext uri="{FF2B5EF4-FFF2-40B4-BE49-F238E27FC236}">
              <a16:creationId xmlns:a16="http://schemas.microsoft.com/office/drawing/2014/main" id="{C47DCE10-88FC-4917-A4E5-0C0AAD832FCA}"/>
            </a:ext>
          </a:extLst>
        </xdr:cNvPr>
        <xdr:cNvSpPr>
          <a:spLocks noChangeShapeType="1"/>
        </xdr:cNvSpPr>
      </xdr:nvSpPr>
      <xdr:spPr bwMode="auto">
        <a:xfrm>
          <a:off x="6515100" y="485775"/>
          <a:ext cx="10096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66675</xdr:colOff>
      <xdr:row>3</xdr:row>
      <xdr:rowOff>9525</xdr:rowOff>
    </xdr:from>
    <xdr:to>
      <xdr:col>2</xdr:col>
      <xdr:colOff>1123950</xdr:colOff>
      <xdr:row>3</xdr:row>
      <xdr:rowOff>9525</xdr:rowOff>
    </xdr:to>
    <xdr:sp macro="" textlink="">
      <xdr:nvSpPr>
        <xdr:cNvPr id="10" name="Line 8">
          <a:extLst>
            <a:ext uri="{FF2B5EF4-FFF2-40B4-BE49-F238E27FC236}">
              <a16:creationId xmlns:a16="http://schemas.microsoft.com/office/drawing/2014/main" id="{87700B60-78DB-4E7A-B5AB-78AAE67C5BC1}"/>
            </a:ext>
          </a:extLst>
        </xdr:cNvPr>
        <xdr:cNvSpPr>
          <a:spLocks noChangeShapeType="1"/>
        </xdr:cNvSpPr>
      </xdr:nvSpPr>
      <xdr:spPr bwMode="auto">
        <a:xfrm>
          <a:off x="466725" y="495300"/>
          <a:ext cx="1952625"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333375</xdr:colOff>
      <xdr:row>3</xdr:row>
      <xdr:rowOff>0</xdr:rowOff>
    </xdr:from>
    <xdr:to>
      <xdr:col>12</xdr:col>
      <xdr:colOff>485775</xdr:colOff>
      <xdr:row>3</xdr:row>
      <xdr:rowOff>0</xdr:rowOff>
    </xdr:to>
    <xdr:sp macro="" textlink="">
      <xdr:nvSpPr>
        <xdr:cNvPr id="11" name="Line 3">
          <a:extLst>
            <a:ext uri="{FF2B5EF4-FFF2-40B4-BE49-F238E27FC236}">
              <a16:creationId xmlns:a16="http://schemas.microsoft.com/office/drawing/2014/main" id="{B580DAC2-F2D0-4043-9B4D-CD19CDD55CFB}"/>
            </a:ext>
          </a:extLst>
        </xdr:cNvPr>
        <xdr:cNvSpPr>
          <a:spLocks noChangeShapeType="1"/>
        </xdr:cNvSpPr>
      </xdr:nvSpPr>
      <xdr:spPr bwMode="auto">
        <a:xfrm>
          <a:off x="6515100" y="485775"/>
          <a:ext cx="10096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333375</xdr:colOff>
      <xdr:row>3</xdr:row>
      <xdr:rowOff>0</xdr:rowOff>
    </xdr:from>
    <xdr:to>
      <xdr:col>12</xdr:col>
      <xdr:colOff>485775</xdr:colOff>
      <xdr:row>3</xdr:row>
      <xdr:rowOff>0</xdr:rowOff>
    </xdr:to>
    <xdr:sp macro="" textlink="">
      <xdr:nvSpPr>
        <xdr:cNvPr id="12" name="Line 7">
          <a:extLst>
            <a:ext uri="{FF2B5EF4-FFF2-40B4-BE49-F238E27FC236}">
              <a16:creationId xmlns:a16="http://schemas.microsoft.com/office/drawing/2014/main" id="{4980DD60-1766-409A-882F-32C9960B243A}"/>
            </a:ext>
          </a:extLst>
        </xdr:cNvPr>
        <xdr:cNvSpPr>
          <a:spLocks noChangeShapeType="1"/>
        </xdr:cNvSpPr>
      </xdr:nvSpPr>
      <xdr:spPr bwMode="auto">
        <a:xfrm>
          <a:off x="6515100" y="485775"/>
          <a:ext cx="10096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66675</xdr:colOff>
      <xdr:row>3</xdr:row>
      <xdr:rowOff>9525</xdr:rowOff>
    </xdr:from>
    <xdr:to>
      <xdr:col>2</xdr:col>
      <xdr:colOff>1123950</xdr:colOff>
      <xdr:row>3</xdr:row>
      <xdr:rowOff>9525</xdr:rowOff>
    </xdr:to>
    <xdr:sp macro="" textlink="">
      <xdr:nvSpPr>
        <xdr:cNvPr id="13" name="Line 8">
          <a:extLst>
            <a:ext uri="{FF2B5EF4-FFF2-40B4-BE49-F238E27FC236}">
              <a16:creationId xmlns:a16="http://schemas.microsoft.com/office/drawing/2014/main" id="{AD181021-B911-4612-B08A-75DEC5CB382E}"/>
            </a:ext>
          </a:extLst>
        </xdr:cNvPr>
        <xdr:cNvSpPr>
          <a:spLocks noChangeShapeType="1"/>
        </xdr:cNvSpPr>
      </xdr:nvSpPr>
      <xdr:spPr bwMode="auto">
        <a:xfrm>
          <a:off x="466725" y="495300"/>
          <a:ext cx="1952625"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7.xml><?xml version="1.0" encoding="utf-8"?>
<xdr:wsDr xmlns:xdr="http://schemas.openxmlformats.org/drawingml/2006/spreadsheetDrawing" xmlns:a="http://schemas.openxmlformats.org/drawingml/2006/main">
  <xdr:twoCellAnchor>
    <xdr:from>
      <xdr:col>10</xdr:col>
      <xdr:colOff>371475</xdr:colOff>
      <xdr:row>2</xdr:row>
      <xdr:rowOff>190500</xdr:rowOff>
    </xdr:from>
    <xdr:to>
      <xdr:col>14</xdr:col>
      <xdr:colOff>47625</xdr:colOff>
      <xdr:row>2</xdr:row>
      <xdr:rowOff>190500</xdr:rowOff>
    </xdr:to>
    <xdr:sp macro="" textlink="">
      <xdr:nvSpPr>
        <xdr:cNvPr id="2" name="Line 3"/>
        <xdr:cNvSpPr>
          <a:spLocks noChangeShapeType="1"/>
        </xdr:cNvSpPr>
      </xdr:nvSpPr>
      <xdr:spPr bwMode="auto">
        <a:xfrm>
          <a:off x="6276975" y="590550"/>
          <a:ext cx="17335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457200</xdr:colOff>
      <xdr:row>3</xdr:row>
      <xdr:rowOff>9525</xdr:rowOff>
    </xdr:from>
    <xdr:to>
      <xdr:col>2</xdr:col>
      <xdr:colOff>742950</xdr:colOff>
      <xdr:row>3</xdr:row>
      <xdr:rowOff>9525</xdr:rowOff>
    </xdr:to>
    <xdr:sp macro="" textlink="">
      <xdr:nvSpPr>
        <xdr:cNvPr id="3" name="Line 8"/>
        <xdr:cNvSpPr>
          <a:spLocks noChangeShapeType="1"/>
        </xdr:cNvSpPr>
      </xdr:nvSpPr>
      <xdr:spPr bwMode="auto">
        <a:xfrm>
          <a:off x="828675" y="609600"/>
          <a:ext cx="102870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333375</xdr:colOff>
      <xdr:row>3</xdr:row>
      <xdr:rowOff>0</xdr:rowOff>
    </xdr:from>
    <xdr:to>
      <xdr:col>12</xdr:col>
      <xdr:colOff>485775</xdr:colOff>
      <xdr:row>3</xdr:row>
      <xdr:rowOff>0</xdr:rowOff>
    </xdr:to>
    <xdr:sp macro="" textlink="">
      <xdr:nvSpPr>
        <xdr:cNvPr id="4" name="Line 3"/>
        <xdr:cNvSpPr>
          <a:spLocks noChangeShapeType="1"/>
        </xdr:cNvSpPr>
      </xdr:nvSpPr>
      <xdr:spPr bwMode="auto">
        <a:xfrm>
          <a:off x="6629400" y="485775"/>
          <a:ext cx="10096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333375</xdr:colOff>
      <xdr:row>3</xdr:row>
      <xdr:rowOff>0</xdr:rowOff>
    </xdr:from>
    <xdr:to>
      <xdr:col>12</xdr:col>
      <xdr:colOff>485775</xdr:colOff>
      <xdr:row>3</xdr:row>
      <xdr:rowOff>0</xdr:rowOff>
    </xdr:to>
    <xdr:sp macro="" textlink="">
      <xdr:nvSpPr>
        <xdr:cNvPr id="5" name="Line 7"/>
        <xdr:cNvSpPr>
          <a:spLocks noChangeShapeType="1"/>
        </xdr:cNvSpPr>
      </xdr:nvSpPr>
      <xdr:spPr bwMode="auto">
        <a:xfrm>
          <a:off x="6629400" y="485775"/>
          <a:ext cx="10096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66675</xdr:colOff>
      <xdr:row>3</xdr:row>
      <xdr:rowOff>9525</xdr:rowOff>
    </xdr:from>
    <xdr:to>
      <xdr:col>2</xdr:col>
      <xdr:colOff>1123950</xdr:colOff>
      <xdr:row>3</xdr:row>
      <xdr:rowOff>9525</xdr:rowOff>
    </xdr:to>
    <xdr:sp macro="" textlink="">
      <xdr:nvSpPr>
        <xdr:cNvPr id="6" name="Line 8"/>
        <xdr:cNvSpPr>
          <a:spLocks noChangeShapeType="1"/>
        </xdr:cNvSpPr>
      </xdr:nvSpPr>
      <xdr:spPr bwMode="auto">
        <a:xfrm>
          <a:off x="466725" y="495300"/>
          <a:ext cx="1952625"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333375</xdr:colOff>
      <xdr:row>3</xdr:row>
      <xdr:rowOff>0</xdr:rowOff>
    </xdr:from>
    <xdr:to>
      <xdr:col>12</xdr:col>
      <xdr:colOff>485775</xdr:colOff>
      <xdr:row>3</xdr:row>
      <xdr:rowOff>0</xdr:rowOff>
    </xdr:to>
    <xdr:sp macro="" textlink="">
      <xdr:nvSpPr>
        <xdr:cNvPr id="7" name="Line 3"/>
        <xdr:cNvSpPr>
          <a:spLocks noChangeShapeType="1"/>
        </xdr:cNvSpPr>
      </xdr:nvSpPr>
      <xdr:spPr bwMode="auto">
        <a:xfrm>
          <a:off x="6629400" y="485775"/>
          <a:ext cx="10096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333375</xdr:colOff>
      <xdr:row>3</xdr:row>
      <xdr:rowOff>0</xdr:rowOff>
    </xdr:from>
    <xdr:to>
      <xdr:col>12</xdr:col>
      <xdr:colOff>485775</xdr:colOff>
      <xdr:row>3</xdr:row>
      <xdr:rowOff>0</xdr:rowOff>
    </xdr:to>
    <xdr:sp macro="" textlink="">
      <xdr:nvSpPr>
        <xdr:cNvPr id="8" name="Line 7"/>
        <xdr:cNvSpPr>
          <a:spLocks noChangeShapeType="1"/>
        </xdr:cNvSpPr>
      </xdr:nvSpPr>
      <xdr:spPr bwMode="auto">
        <a:xfrm>
          <a:off x="6629400" y="485775"/>
          <a:ext cx="10096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66675</xdr:colOff>
      <xdr:row>3</xdr:row>
      <xdr:rowOff>9525</xdr:rowOff>
    </xdr:from>
    <xdr:to>
      <xdr:col>2</xdr:col>
      <xdr:colOff>1123950</xdr:colOff>
      <xdr:row>3</xdr:row>
      <xdr:rowOff>9525</xdr:rowOff>
    </xdr:to>
    <xdr:sp macro="" textlink="">
      <xdr:nvSpPr>
        <xdr:cNvPr id="9" name="Line 8"/>
        <xdr:cNvSpPr>
          <a:spLocks noChangeShapeType="1"/>
        </xdr:cNvSpPr>
      </xdr:nvSpPr>
      <xdr:spPr bwMode="auto">
        <a:xfrm>
          <a:off x="466725" y="495300"/>
          <a:ext cx="1952625"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333375</xdr:colOff>
      <xdr:row>3</xdr:row>
      <xdr:rowOff>0</xdr:rowOff>
    </xdr:from>
    <xdr:to>
      <xdr:col>12</xdr:col>
      <xdr:colOff>485775</xdr:colOff>
      <xdr:row>3</xdr:row>
      <xdr:rowOff>0</xdr:rowOff>
    </xdr:to>
    <xdr:sp macro="" textlink="">
      <xdr:nvSpPr>
        <xdr:cNvPr id="10" name="Line 3"/>
        <xdr:cNvSpPr>
          <a:spLocks noChangeShapeType="1"/>
        </xdr:cNvSpPr>
      </xdr:nvSpPr>
      <xdr:spPr bwMode="auto">
        <a:xfrm>
          <a:off x="6629400" y="485775"/>
          <a:ext cx="10096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333375</xdr:colOff>
      <xdr:row>3</xdr:row>
      <xdr:rowOff>0</xdr:rowOff>
    </xdr:from>
    <xdr:to>
      <xdr:col>12</xdr:col>
      <xdr:colOff>485775</xdr:colOff>
      <xdr:row>3</xdr:row>
      <xdr:rowOff>0</xdr:rowOff>
    </xdr:to>
    <xdr:sp macro="" textlink="">
      <xdr:nvSpPr>
        <xdr:cNvPr id="11" name="Line 7"/>
        <xdr:cNvSpPr>
          <a:spLocks noChangeShapeType="1"/>
        </xdr:cNvSpPr>
      </xdr:nvSpPr>
      <xdr:spPr bwMode="auto">
        <a:xfrm>
          <a:off x="6629400" y="485775"/>
          <a:ext cx="10096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66675</xdr:colOff>
      <xdr:row>3</xdr:row>
      <xdr:rowOff>9525</xdr:rowOff>
    </xdr:from>
    <xdr:to>
      <xdr:col>2</xdr:col>
      <xdr:colOff>1123950</xdr:colOff>
      <xdr:row>3</xdr:row>
      <xdr:rowOff>9525</xdr:rowOff>
    </xdr:to>
    <xdr:sp macro="" textlink="">
      <xdr:nvSpPr>
        <xdr:cNvPr id="12" name="Line 8"/>
        <xdr:cNvSpPr>
          <a:spLocks noChangeShapeType="1"/>
        </xdr:cNvSpPr>
      </xdr:nvSpPr>
      <xdr:spPr bwMode="auto">
        <a:xfrm>
          <a:off x="466725" y="495300"/>
          <a:ext cx="1952625"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333375</xdr:colOff>
      <xdr:row>3</xdr:row>
      <xdr:rowOff>0</xdr:rowOff>
    </xdr:from>
    <xdr:to>
      <xdr:col>12</xdr:col>
      <xdr:colOff>485775</xdr:colOff>
      <xdr:row>3</xdr:row>
      <xdr:rowOff>0</xdr:rowOff>
    </xdr:to>
    <xdr:sp macro="" textlink="">
      <xdr:nvSpPr>
        <xdr:cNvPr id="13" name="Line 3"/>
        <xdr:cNvSpPr>
          <a:spLocks noChangeShapeType="1"/>
        </xdr:cNvSpPr>
      </xdr:nvSpPr>
      <xdr:spPr bwMode="auto">
        <a:xfrm>
          <a:off x="6629400" y="485775"/>
          <a:ext cx="10096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333375</xdr:colOff>
      <xdr:row>3</xdr:row>
      <xdr:rowOff>0</xdr:rowOff>
    </xdr:from>
    <xdr:to>
      <xdr:col>12</xdr:col>
      <xdr:colOff>485775</xdr:colOff>
      <xdr:row>3</xdr:row>
      <xdr:rowOff>0</xdr:rowOff>
    </xdr:to>
    <xdr:sp macro="" textlink="">
      <xdr:nvSpPr>
        <xdr:cNvPr id="14" name="Line 7"/>
        <xdr:cNvSpPr>
          <a:spLocks noChangeShapeType="1"/>
        </xdr:cNvSpPr>
      </xdr:nvSpPr>
      <xdr:spPr bwMode="auto">
        <a:xfrm>
          <a:off x="6629400" y="485775"/>
          <a:ext cx="10096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66675</xdr:colOff>
      <xdr:row>3</xdr:row>
      <xdr:rowOff>9525</xdr:rowOff>
    </xdr:from>
    <xdr:to>
      <xdr:col>2</xdr:col>
      <xdr:colOff>1123950</xdr:colOff>
      <xdr:row>3</xdr:row>
      <xdr:rowOff>9525</xdr:rowOff>
    </xdr:to>
    <xdr:sp macro="" textlink="">
      <xdr:nvSpPr>
        <xdr:cNvPr id="15" name="Line 8"/>
        <xdr:cNvSpPr>
          <a:spLocks noChangeShapeType="1"/>
        </xdr:cNvSpPr>
      </xdr:nvSpPr>
      <xdr:spPr bwMode="auto">
        <a:xfrm>
          <a:off x="466725" y="495300"/>
          <a:ext cx="1952625"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11</xdr:col>
      <xdr:colOff>57150</xdr:colOff>
      <xdr:row>3</xdr:row>
      <xdr:rowOff>0</xdr:rowOff>
    </xdr:from>
    <xdr:to>
      <xdr:col>13</xdr:col>
      <xdr:colOff>428625</xdr:colOff>
      <xdr:row>3</xdr:row>
      <xdr:rowOff>0</xdr:rowOff>
    </xdr:to>
    <xdr:sp macro="" textlink="">
      <xdr:nvSpPr>
        <xdr:cNvPr id="490391" name="Line 7"/>
        <xdr:cNvSpPr>
          <a:spLocks noChangeShapeType="1"/>
        </xdr:cNvSpPr>
      </xdr:nvSpPr>
      <xdr:spPr bwMode="auto">
        <a:xfrm>
          <a:off x="6800850" y="485775"/>
          <a:ext cx="13525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390525</xdr:colOff>
      <xdr:row>3</xdr:row>
      <xdr:rowOff>9525</xdr:rowOff>
    </xdr:from>
    <xdr:to>
      <xdr:col>2</xdr:col>
      <xdr:colOff>1009650</xdr:colOff>
      <xdr:row>3</xdr:row>
      <xdr:rowOff>9525</xdr:rowOff>
    </xdr:to>
    <xdr:sp macro="" textlink="">
      <xdr:nvSpPr>
        <xdr:cNvPr id="490392" name="Line 8"/>
        <xdr:cNvSpPr>
          <a:spLocks noChangeShapeType="1"/>
        </xdr:cNvSpPr>
      </xdr:nvSpPr>
      <xdr:spPr bwMode="auto">
        <a:xfrm>
          <a:off x="390525" y="495300"/>
          <a:ext cx="1914525"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57150</xdr:colOff>
      <xdr:row>3</xdr:row>
      <xdr:rowOff>0</xdr:rowOff>
    </xdr:from>
    <xdr:to>
      <xdr:col>13</xdr:col>
      <xdr:colOff>428625</xdr:colOff>
      <xdr:row>3</xdr:row>
      <xdr:rowOff>0</xdr:rowOff>
    </xdr:to>
    <xdr:sp macro="" textlink="">
      <xdr:nvSpPr>
        <xdr:cNvPr id="4" name="Line 7"/>
        <xdr:cNvSpPr>
          <a:spLocks noChangeShapeType="1"/>
        </xdr:cNvSpPr>
      </xdr:nvSpPr>
      <xdr:spPr bwMode="auto">
        <a:xfrm>
          <a:off x="6800850" y="485775"/>
          <a:ext cx="13525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390525</xdr:colOff>
      <xdr:row>3</xdr:row>
      <xdr:rowOff>9525</xdr:rowOff>
    </xdr:from>
    <xdr:to>
      <xdr:col>2</xdr:col>
      <xdr:colOff>1009650</xdr:colOff>
      <xdr:row>3</xdr:row>
      <xdr:rowOff>9525</xdr:rowOff>
    </xdr:to>
    <xdr:sp macro="" textlink="">
      <xdr:nvSpPr>
        <xdr:cNvPr id="5" name="Line 8"/>
        <xdr:cNvSpPr>
          <a:spLocks noChangeShapeType="1"/>
        </xdr:cNvSpPr>
      </xdr:nvSpPr>
      <xdr:spPr bwMode="auto">
        <a:xfrm>
          <a:off x="390525" y="495300"/>
          <a:ext cx="1914525"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10</xdr:col>
      <xdr:colOff>333375</xdr:colOff>
      <xdr:row>3</xdr:row>
      <xdr:rowOff>0</xdr:rowOff>
    </xdr:from>
    <xdr:to>
      <xdr:col>12</xdr:col>
      <xdr:colOff>485775</xdr:colOff>
      <xdr:row>3</xdr:row>
      <xdr:rowOff>0</xdr:rowOff>
    </xdr:to>
    <xdr:sp macro="" textlink="">
      <xdr:nvSpPr>
        <xdr:cNvPr id="545964" name="Line 3"/>
        <xdr:cNvSpPr>
          <a:spLocks noChangeShapeType="1"/>
        </xdr:cNvSpPr>
      </xdr:nvSpPr>
      <xdr:spPr bwMode="auto">
        <a:xfrm>
          <a:off x="7591425" y="485775"/>
          <a:ext cx="16859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333375</xdr:colOff>
      <xdr:row>3</xdr:row>
      <xdr:rowOff>0</xdr:rowOff>
    </xdr:from>
    <xdr:to>
      <xdr:col>12</xdr:col>
      <xdr:colOff>485775</xdr:colOff>
      <xdr:row>3</xdr:row>
      <xdr:rowOff>0</xdr:rowOff>
    </xdr:to>
    <xdr:sp macro="" textlink="">
      <xdr:nvSpPr>
        <xdr:cNvPr id="545965" name="Line 7"/>
        <xdr:cNvSpPr>
          <a:spLocks noChangeShapeType="1"/>
        </xdr:cNvSpPr>
      </xdr:nvSpPr>
      <xdr:spPr bwMode="auto">
        <a:xfrm>
          <a:off x="7591425" y="485775"/>
          <a:ext cx="16859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351330</xdr:colOff>
      <xdr:row>3</xdr:row>
      <xdr:rowOff>20473</xdr:rowOff>
    </xdr:from>
    <xdr:to>
      <xdr:col>3</xdr:col>
      <xdr:colOff>171450</xdr:colOff>
      <xdr:row>3</xdr:row>
      <xdr:rowOff>20473</xdr:rowOff>
    </xdr:to>
    <xdr:sp macro="" textlink="">
      <xdr:nvSpPr>
        <xdr:cNvPr id="545966" name="Line 8"/>
        <xdr:cNvSpPr>
          <a:spLocks noChangeShapeType="1"/>
        </xdr:cNvSpPr>
      </xdr:nvSpPr>
      <xdr:spPr bwMode="auto">
        <a:xfrm>
          <a:off x="756416" y="513145"/>
          <a:ext cx="1823655"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95250</xdr:colOff>
      <xdr:row>3</xdr:row>
      <xdr:rowOff>9525</xdr:rowOff>
    </xdr:from>
    <xdr:to>
      <xdr:col>2</xdr:col>
      <xdr:colOff>1152525</xdr:colOff>
      <xdr:row>3</xdr:row>
      <xdr:rowOff>9525</xdr:rowOff>
    </xdr:to>
    <xdr:sp macro="" textlink="">
      <xdr:nvSpPr>
        <xdr:cNvPr id="486301" name="Line 8"/>
        <xdr:cNvSpPr>
          <a:spLocks noChangeShapeType="1"/>
        </xdr:cNvSpPr>
      </xdr:nvSpPr>
      <xdr:spPr bwMode="auto">
        <a:xfrm>
          <a:off x="495300" y="495300"/>
          <a:ext cx="1952625"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79558</xdr:colOff>
      <xdr:row>3</xdr:row>
      <xdr:rowOff>0</xdr:rowOff>
    </xdr:from>
    <xdr:to>
      <xdr:col>13</xdr:col>
      <xdr:colOff>25209</xdr:colOff>
      <xdr:row>3</xdr:row>
      <xdr:rowOff>0</xdr:rowOff>
    </xdr:to>
    <xdr:sp macro="" textlink="">
      <xdr:nvSpPr>
        <xdr:cNvPr id="6" name="Line 7"/>
        <xdr:cNvSpPr>
          <a:spLocks noChangeShapeType="1"/>
        </xdr:cNvSpPr>
      </xdr:nvSpPr>
      <xdr:spPr bwMode="auto">
        <a:xfrm>
          <a:off x="6956608" y="628650"/>
          <a:ext cx="1288676"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603443</xdr:colOff>
      <xdr:row>3</xdr:row>
      <xdr:rowOff>9525</xdr:rowOff>
    </xdr:from>
    <xdr:to>
      <xdr:col>3</xdr:col>
      <xdr:colOff>393333</xdr:colOff>
      <xdr:row>3</xdr:row>
      <xdr:rowOff>9525</xdr:rowOff>
    </xdr:to>
    <xdr:sp macro="" textlink="">
      <xdr:nvSpPr>
        <xdr:cNvPr id="7" name="Line 8"/>
        <xdr:cNvSpPr>
          <a:spLocks noChangeShapeType="1"/>
        </xdr:cNvSpPr>
      </xdr:nvSpPr>
      <xdr:spPr bwMode="auto">
        <a:xfrm>
          <a:off x="1003493" y="638175"/>
          <a:ext cx="188539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95250</xdr:colOff>
      <xdr:row>3</xdr:row>
      <xdr:rowOff>9525</xdr:rowOff>
    </xdr:from>
    <xdr:to>
      <xdr:col>2</xdr:col>
      <xdr:colOff>1152525</xdr:colOff>
      <xdr:row>3</xdr:row>
      <xdr:rowOff>9525</xdr:rowOff>
    </xdr:to>
    <xdr:sp macro="" textlink="">
      <xdr:nvSpPr>
        <xdr:cNvPr id="5" name="Line 8"/>
        <xdr:cNvSpPr>
          <a:spLocks noChangeShapeType="1"/>
        </xdr:cNvSpPr>
      </xdr:nvSpPr>
      <xdr:spPr bwMode="auto">
        <a:xfrm>
          <a:off x="495300" y="638175"/>
          <a:ext cx="190500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79558</xdr:colOff>
      <xdr:row>3</xdr:row>
      <xdr:rowOff>0</xdr:rowOff>
    </xdr:from>
    <xdr:to>
      <xdr:col>13</xdr:col>
      <xdr:colOff>25209</xdr:colOff>
      <xdr:row>3</xdr:row>
      <xdr:rowOff>0</xdr:rowOff>
    </xdr:to>
    <xdr:sp macro="" textlink="">
      <xdr:nvSpPr>
        <xdr:cNvPr id="8" name="Line 7"/>
        <xdr:cNvSpPr>
          <a:spLocks noChangeShapeType="1"/>
        </xdr:cNvSpPr>
      </xdr:nvSpPr>
      <xdr:spPr bwMode="auto">
        <a:xfrm>
          <a:off x="6327958" y="628650"/>
          <a:ext cx="1374401"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603443</xdr:colOff>
      <xdr:row>3</xdr:row>
      <xdr:rowOff>9525</xdr:rowOff>
    </xdr:from>
    <xdr:to>
      <xdr:col>3</xdr:col>
      <xdr:colOff>393333</xdr:colOff>
      <xdr:row>3</xdr:row>
      <xdr:rowOff>9525</xdr:rowOff>
    </xdr:to>
    <xdr:sp macro="" textlink="">
      <xdr:nvSpPr>
        <xdr:cNvPr id="9" name="Line 8"/>
        <xdr:cNvSpPr>
          <a:spLocks noChangeShapeType="1"/>
        </xdr:cNvSpPr>
      </xdr:nvSpPr>
      <xdr:spPr bwMode="auto">
        <a:xfrm>
          <a:off x="1003493" y="638175"/>
          <a:ext cx="179014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95250</xdr:colOff>
      <xdr:row>3</xdr:row>
      <xdr:rowOff>9525</xdr:rowOff>
    </xdr:from>
    <xdr:to>
      <xdr:col>2</xdr:col>
      <xdr:colOff>1152525</xdr:colOff>
      <xdr:row>3</xdr:row>
      <xdr:rowOff>9525</xdr:rowOff>
    </xdr:to>
    <xdr:sp macro="" textlink="">
      <xdr:nvSpPr>
        <xdr:cNvPr id="10" name="Line 8"/>
        <xdr:cNvSpPr>
          <a:spLocks noChangeShapeType="1"/>
        </xdr:cNvSpPr>
      </xdr:nvSpPr>
      <xdr:spPr bwMode="auto">
        <a:xfrm>
          <a:off x="495300" y="638175"/>
          <a:ext cx="190500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79558</xdr:colOff>
      <xdr:row>3</xdr:row>
      <xdr:rowOff>0</xdr:rowOff>
    </xdr:from>
    <xdr:to>
      <xdr:col>13</xdr:col>
      <xdr:colOff>25209</xdr:colOff>
      <xdr:row>3</xdr:row>
      <xdr:rowOff>0</xdr:rowOff>
    </xdr:to>
    <xdr:sp macro="" textlink="">
      <xdr:nvSpPr>
        <xdr:cNvPr id="11" name="Line 7"/>
        <xdr:cNvSpPr>
          <a:spLocks noChangeShapeType="1"/>
        </xdr:cNvSpPr>
      </xdr:nvSpPr>
      <xdr:spPr bwMode="auto">
        <a:xfrm>
          <a:off x="6327958" y="628650"/>
          <a:ext cx="1374401"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603443</xdr:colOff>
      <xdr:row>3</xdr:row>
      <xdr:rowOff>9525</xdr:rowOff>
    </xdr:from>
    <xdr:to>
      <xdr:col>3</xdr:col>
      <xdr:colOff>393333</xdr:colOff>
      <xdr:row>3</xdr:row>
      <xdr:rowOff>9525</xdr:rowOff>
    </xdr:to>
    <xdr:sp macro="" textlink="">
      <xdr:nvSpPr>
        <xdr:cNvPr id="12" name="Line 8"/>
        <xdr:cNvSpPr>
          <a:spLocks noChangeShapeType="1"/>
        </xdr:cNvSpPr>
      </xdr:nvSpPr>
      <xdr:spPr bwMode="auto">
        <a:xfrm>
          <a:off x="1003493" y="638175"/>
          <a:ext cx="179014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10</xdr:col>
      <xdr:colOff>333375</xdr:colOff>
      <xdr:row>3</xdr:row>
      <xdr:rowOff>0</xdr:rowOff>
    </xdr:from>
    <xdr:to>
      <xdr:col>12</xdr:col>
      <xdr:colOff>485775</xdr:colOff>
      <xdr:row>3</xdr:row>
      <xdr:rowOff>0</xdr:rowOff>
    </xdr:to>
    <xdr:sp macro="" textlink="">
      <xdr:nvSpPr>
        <xdr:cNvPr id="2" name="Line 3"/>
        <xdr:cNvSpPr>
          <a:spLocks noChangeShapeType="1"/>
        </xdr:cNvSpPr>
      </xdr:nvSpPr>
      <xdr:spPr>
        <a:xfrm>
          <a:off x="6391275" y="485775"/>
          <a:ext cx="1009650" cy="0"/>
        </a:xfrm>
        <a:prstGeom prst="line">
          <a:avLst/>
        </a:prstGeom>
        <a:noFill/>
        <a:ln w="9525">
          <a:solidFill>
            <a:srgbClr val="000000"/>
          </a:solidFill>
          <a:round/>
        </a:ln>
        <a:extLst>
          <a:ext uri="{909E8E84-426E-40DD-AFC4-6F175D3DCCD1}">
            <a14:hiddenFill xmlns:a14="http://schemas.microsoft.com/office/drawing/2010/main">
              <a:noFill/>
            </a14:hiddenFill>
          </a:ext>
        </a:extLst>
      </xdr:spPr>
    </xdr:sp>
    <xdr:clientData/>
  </xdr:twoCellAnchor>
  <xdr:twoCellAnchor>
    <xdr:from>
      <xdr:col>10</xdr:col>
      <xdr:colOff>333375</xdr:colOff>
      <xdr:row>3</xdr:row>
      <xdr:rowOff>0</xdr:rowOff>
    </xdr:from>
    <xdr:to>
      <xdr:col>12</xdr:col>
      <xdr:colOff>485775</xdr:colOff>
      <xdr:row>3</xdr:row>
      <xdr:rowOff>0</xdr:rowOff>
    </xdr:to>
    <xdr:sp macro="" textlink="">
      <xdr:nvSpPr>
        <xdr:cNvPr id="3" name="Line 7"/>
        <xdr:cNvSpPr>
          <a:spLocks noChangeShapeType="1"/>
        </xdr:cNvSpPr>
      </xdr:nvSpPr>
      <xdr:spPr>
        <a:xfrm>
          <a:off x="6391275" y="485775"/>
          <a:ext cx="1009650" cy="0"/>
        </a:xfrm>
        <a:prstGeom prst="line">
          <a:avLst/>
        </a:prstGeom>
        <a:noFill/>
        <a:ln w="9525">
          <a:solidFill>
            <a:srgbClr val="000000"/>
          </a:solidFill>
          <a:round/>
        </a:ln>
        <a:extLst>
          <a:ext uri="{909E8E84-426E-40DD-AFC4-6F175D3DCCD1}">
            <a14:hiddenFill xmlns:a14="http://schemas.microsoft.com/office/drawing/2010/main">
              <a:noFill/>
            </a14:hiddenFill>
          </a:ext>
        </a:extLst>
      </xdr:spPr>
    </xdr:sp>
    <xdr:clientData/>
  </xdr:twoCellAnchor>
  <xdr:twoCellAnchor>
    <xdr:from>
      <xdr:col>1</xdr:col>
      <xdr:colOff>190500</xdr:colOff>
      <xdr:row>3</xdr:row>
      <xdr:rowOff>9525</xdr:rowOff>
    </xdr:from>
    <xdr:to>
      <xdr:col>2</xdr:col>
      <xdr:colOff>1247775</xdr:colOff>
      <xdr:row>3</xdr:row>
      <xdr:rowOff>9525</xdr:rowOff>
    </xdr:to>
    <xdr:sp macro="" textlink="">
      <xdr:nvSpPr>
        <xdr:cNvPr id="4" name="Line 8"/>
        <xdr:cNvSpPr>
          <a:spLocks noChangeShapeType="1"/>
        </xdr:cNvSpPr>
      </xdr:nvSpPr>
      <xdr:spPr>
        <a:xfrm>
          <a:off x="590550" y="495300"/>
          <a:ext cx="1952625" cy="0"/>
        </a:xfrm>
        <a:prstGeom prst="line">
          <a:avLst/>
        </a:prstGeom>
        <a:noFill/>
        <a:ln w="12700">
          <a:solidFill>
            <a:srgbClr val="000000"/>
          </a:solidFill>
          <a:round/>
        </a:ln>
        <a:extLst>
          <a:ext uri="{909E8E84-426E-40DD-AFC4-6F175D3DCCD1}">
            <a14:hiddenFill xmlns:a14="http://schemas.microsoft.com/office/drawing/2010/main">
              <a:noFill/>
            </a14:hiddenFill>
          </a:ext>
        </a:extLst>
      </xdr:spPr>
    </xdr:sp>
    <xdr:clientData/>
  </xdr:twoCellAnchor>
  <xdr:twoCellAnchor>
    <xdr:from>
      <xdr:col>10</xdr:col>
      <xdr:colOff>333375</xdr:colOff>
      <xdr:row>3</xdr:row>
      <xdr:rowOff>0</xdr:rowOff>
    </xdr:from>
    <xdr:to>
      <xdr:col>12</xdr:col>
      <xdr:colOff>485775</xdr:colOff>
      <xdr:row>3</xdr:row>
      <xdr:rowOff>0</xdr:rowOff>
    </xdr:to>
    <xdr:sp macro="" textlink="">
      <xdr:nvSpPr>
        <xdr:cNvPr id="5" name="Line 3"/>
        <xdr:cNvSpPr>
          <a:spLocks noChangeShapeType="1"/>
        </xdr:cNvSpPr>
      </xdr:nvSpPr>
      <xdr:spPr>
        <a:xfrm>
          <a:off x="6391275" y="485775"/>
          <a:ext cx="1009650" cy="0"/>
        </a:xfrm>
        <a:prstGeom prst="line">
          <a:avLst/>
        </a:prstGeom>
        <a:noFill/>
        <a:ln w="9525">
          <a:solidFill>
            <a:srgbClr val="000000"/>
          </a:solidFill>
          <a:round/>
        </a:ln>
        <a:extLst>
          <a:ext uri="{909E8E84-426E-40DD-AFC4-6F175D3DCCD1}">
            <a14:hiddenFill xmlns:a14="http://schemas.microsoft.com/office/drawing/2010/main">
              <a:noFill/>
            </a14:hiddenFill>
          </a:ext>
        </a:extLst>
      </xdr:spPr>
    </xdr:sp>
    <xdr:clientData/>
  </xdr:twoCellAnchor>
  <xdr:twoCellAnchor>
    <xdr:from>
      <xdr:col>10</xdr:col>
      <xdr:colOff>333375</xdr:colOff>
      <xdr:row>3</xdr:row>
      <xdr:rowOff>0</xdr:rowOff>
    </xdr:from>
    <xdr:to>
      <xdr:col>12</xdr:col>
      <xdr:colOff>485775</xdr:colOff>
      <xdr:row>3</xdr:row>
      <xdr:rowOff>0</xdr:rowOff>
    </xdr:to>
    <xdr:sp macro="" textlink="">
      <xdr:nvSpPr>
        <xdr:cNvPr id="6" name="Line 7"/>
        <xdr:cNvSpPr>
          <a:spLocks noChangeShapeType="1"/>
        </xdr:cNvSpPr>
      </xdr:nvSpPr>
      <xdr:spPr>
        <a:xfrm>
          <a:off x="6391275" y="485775"/>
          <a:ext cx="1009650" cy="0"/>
        </a:xfrm>
        <a:prstGeom prst="line">
          <a:avLst/>
        </a:prstGeom>
        <a:noFill/>
        <a:ln w="9525">
          <a:solidFill>
            <a:srgbClr val="000000"/>
          </a:solidFill>
          <a:round/>
        </a:ln>
        <a:extLst>
          <a:ext uri="{909E8E84-426E-40DD-AFC4-6F175D3DCCD1}">
            <a14:hiddenFill xmlns:a14="http://schemas.microsoft.com/office/drawing/2010/main">
              <a:noFill/>
            </a14:hiddenFill>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10</xdr:col>
      <xdr:colOff>333375</xdr:colOff>
      <xdr:row>3</xdr:row>
      <xdr:rowOff>0</xdr:rowOff>
    </xdr:from>
    <xdr:to>
      <xdr:col>12</xdr:col>
      <xdr:colOff>485775</xdr:colOff>
      <xdr:row>3</xdr:row>
      <xdr:rowOff>0</xdr:rowOff>
    </xdr:to>
    <xdr:sp macro="" textlink="">
      <xdr:nvSpPr>
        <xdr:cNvPr id="2" name="Line 3"/>
        <xdr:cNvSpPr>
          <a:spLocks noChangeShapeType="1"/>
        </xdr:cNvSpPr>
      </xdr:nvSpPr>
      <xdr:spPr bwMode="auto">
        <a:xfrm>
          <a:off x="6991350" y="485775"/>
          <a:ext cx="1009650" cy="0"/>
        </a:xfrm>
        <a:prstGeom prst="line">
          <a:avLst/>
        </a:prstGeom>
        <a:noFill/>
        <a:ln w="9360" cap="sq">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10</xdr:col>
      <xdr:colOff>333375</xdr:colOff>
      <xdr:row>3</xdr:row>
      <xdr:rowOff>0</xdr:rowOff>
    </xdr:from>
    <xdr:to>
      <xdr:col>12</xdr:col>
      <xdr:colOff>485775</xdr:colOff>
      <xdr:row>3</xdr:row>
      <xdr:rowOff>0</xdr:rowOff>
    </xdr:to>
    <xdr:sp macro="" textlink="">
      <xdr:nvSpPr>
        <xdr:cNvPr id="3" name="Line 7"/>
        <xdr:cNvSpPr>
          <a:spLocks noChangeShapeType="1"/>
        </xdr:cNvSpPr>
      </xdr:nvSpPr>
      <xdr:spPr bwMode="auto">
        <a:xfrm>
          <a:off x="6991350" y="485775"/>
          <a:ext cx="1009650" cy="0"/>
        </a:xfrm>
        <a:prstGeom prst="line">
          <a:avLst/>
        </a:prstGeom>
        <a:noFill/>
        <a:ln w="9360" cap="sq">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428625</xdr:colOff>
      <xdr:row>3</xdr:row>
      <xdr:rowOff>19050</xdr:rowOff>
    </xdr:from>
    <xdr:to>
      <xdr:col>2</xdr:col>
      <xdr:colOff>971550</xdr:colOff>
      <xdr:row>3</xdr:row>
      <xdr:rowOff>19050</xdr:rowOff>
    </xdr:to>
    <xdr:sp macro="" textlink="">
      <xdr:nvSpPr>
        <xdr:cNvPr id="4" name="Line 8"/>
        <xdr:cNvSpPr>
          <a:spLocks noChangeShapeType="1"/>
        </xdr:cNvSpPr>
      </xdr:nvSpPr>
      <xdr:spPr bwMode="auto">
        <a:xfrm>
          <a:off x="828675" y="504825"/>
          <a:ext cx="1514475" cy="0"/>
        </a:xfrm>
        <a:prstGeom prst="line">
          <a:avLst/>
        </a:prstGeom>
        <a:noFill/>
        <a:ln w="12600" cap="sq">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10</xdr:col>
      <xdr:colOff>333375</xdr:colOff>
      <xdr:row>3</xdr:row>
      <xdr:rowOff>0</xdr:rowOff>
    </xdr:from>
    <xdr:to>
      <xdr:col>12</xdr:col>
      <xdr:colOff>485775</xdr:colOff>
      <xdr:row>3</xdr:row>
      <xdr:rowOff>0</xdr:rowOff>
    </xdr:to>
    <xdr:sp macro="" textlink="">
      <xdr:nvSpPr>
        <xdr:cNvPr id="5" name="Line 3"/>
        <xdr:cNvSpPr>
          <a:spLocks noChangeShapeType="1"/>
        </xdr:cNvSpPr>
      </xdr:nvSpPr>
      <xdr:spPr bwMode="auto">
        <a:xfrm>
          <a:off x="6991350" y="485775"/>
          <a:ext cx="1009650" cy="0"/>
        </a:xfrm>
        <a:prstGeom prst="line">
          <a:avLst/>
        </a:prstGeom>
        <a:noFill/>
        <a:ln w="9360" cap="sq">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10</xdr:col>
      <xdr:colOff>333375</xdr:colOff>
      <xdr:row>3</xdr:row>
      <xdr:rowOff>0</xdr:rowOff>
    </xdr:from>
    <xdr:to>
      <xdr:col>12</xdr:col>
      <xdr:colOff>485775</xdr:colOff>
      <xdr:row>3</xdr:row>
      <xdr:rowOff>0</xdr:rowOff>
    </xdr:to>
    <xdr:sp macro="" textlink="">
      <xdr:nvSpPr>
        <xdr:cNvPr id="6" name="Line 7"/>
        <xdr:cNvSpPr>
          <a:spLocks noChangeShapeType="1"/>
        </xdr:cNvSpPr>
      </xdr:nvSpPr>
      <xdr:spPr bwMode="auto">
        <a:xfrm>
          <a:off x="6991350" y="485775"/>
          <a:ext cx="1009650" cy="0"/>
        </a:xfrm>
        <a:prstGeom prst="line">
          <a:avLst/>
        </a:prstGeom>
        <a:noFill/>
        <a:ln w="9360" cap="sq">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drawings/drawing8.xml><?xml version="1.0" encoding="utf-8"?>
<xdr:wsDr xmlns:xdr="http://schemas.openxmlformats.org/drawingml/2006/spreadsheetDrawing" xmlns:a="http://schemas.openxmlformats.org/drawingml/2006/main">
  <xdr:twoCellAnchor>
    <xdr:from>
      <xdr:col>10</xdr:col>
      <xdr:colOff>333375</xdr:colOff>
      <xdr:row>3</xdr:row>
      <xdr:rowOff>0</xdr:rowOff>
    </xdr:from>
    <xdr:to>
      <xdr:col>12</xdr:col>
      <xdr:colOff>485775</xdr:colOff>
      <xdr:row>3</xdr:row>
      <xdr:rowOff>0</xdr:rowOff>
    </xdr:to>
    <xdr:sp macro="" textlink="">
      <xdr:nvSpPr>
        <xdr:cNvPr id="2" name="Line 3"/>
        <xdr:cNvSpPr>
          <a:spLocks noChangeShapeType="1"/>
        </xdr:cNvSpPr>
      </xdr:nvSpPr>
      <xdr:spPr bwMode="auto">
        <a:xfrm>
          <a:off x="6419850" y="485775"/>
          <a:ext cx="10001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333375</xdr:colOff>
      <xdr:row>3</xdr:row>
      <xdr:rowOff>0</xdr:rowOff>
    </xdr:from>
    <xdr:to>
      <xdr:col>12</xdr:col>
      <xdr:colOff>485775</xdr:colOff>
      <xdr:row>3</xdr:row>
      <xdr:rowOff>0</xdr:rowOff>
    </xdr:to>
    <xdr:sp macro="" textlink="">
      <xdr:nvSpPr>
        <xdr:cNvPr id="3" name="Line 7"/>
        <xdr:cNvSpPr>
          <a:spLocks noChangeShapeType="1"/>
        </xdr:cNvSpPr>
      </xdr:nvSpPr>
      <xdr:spPr bwMode="auto">
        <a:xfrm>
          <a:off x="6419850" y="485775"/>
          <a:ext cx="10001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66675</xdr:colOff>
      <xdr:row>3</xdr:row>
      <xdr:rowOff>9525</xdr:rowOff>
    </xdr:from>
    <xdr:to>
      <xdr:col>2</xdr:col>
      <xdr:colOff>1123950</xdr:colOff>
      <xdr:row>3</xdr:row>
      <xdr:rowOff>9525</xdr:rowOff>
    </xdr:to>
    <xdr:sp macro="" textlink="">
      <xdr:nvSpPr>
        <xdr:cNvPr id="4" name="Line 8"/>
        <xdr:cNvSpPr>
          <a:spLocks noChangeShapeType="1"/>
        </xdr:cNvSpPr>
      </xdr:nvSpPr>
      <xdr:spPr bwMode="auto">
        <a:xfrm>
          <a:off x="466725" y="495300"/>
          <a:ext cx="1952625"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333375</xdr:colOff>
      <xdr:row>3</xdr:row>
      <xdr:rowOff>0</xdr:rowOff>
    </xdr:from>
    <xdr:to>
      <xdr:col>12</xdr:col>
      <xdr:colOff>485775</xdr:colOff>
      <xdr:row>3</xdr:row>
      <xdr:rowOff>0</xdr:rowOff>
    </xdr:to>
    <xdr:sp macro="" textlink="">
      <xdr:nvSpPr>
        <xdr:cNvPr id="5" name="Line 3"/>
        <xdr:cNvSpPr>
          <a:spLocks noChangeShapeType="1"/>
        </xdr:cNvSpPr>
      </xdr:nvSpPr>
      <xdr:spPr bwMode="auto">
        <a:xfrm>
          <a:off x="6419850" y="485775"/>
          <a:ext cx="10001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333375</xdr:colOff>
      <xdr:row>3</xdr:row>
      <xdr:rowOff>0</xdr:rowOff>
    </xdr:from>
    <xdr:to>
      <xdr:col>12</xdr:col>
      <xdr:colOff>485775</xdr:colOff>
      <xdr:row>3</xdr:row>
      <xdr:rowOff>0</xdr:rowOff>
    </xdr:to>
    <xdr:sp macro="" textlink="">
      <xdr:nvSpPr>
        <xdr:cNvPr id="6" name="Line 7"/>
        <xdr:cNvSpPr>
          <a:spLocks noChangeShapeType="1"/>
        </xdr:cNvSpPr>
      </xdr:nvSpPr>
      <xdr:spPr bwMode="auto">
        <a:xfrm>
          <a:off x="6419850" y="485775"/>
          <a:ext cx="10001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66675</xdr:colOff>
      <xdr:row>3</xdr:row>
      <xdr:rowOff>9525</xdr:rowOff>
    </xdr:from>
    <xdr:to>
      <xdr:col>2</xdr:col>
      <xdr:colOff>1123950</xdr:colOff>
      <xdr:row>3</xdr:row>
      <xdr:rowOff>9525</xdr:rowOff>
    </xdr:to>
    <xdr:sp macro="" textlink="">
      <xdr:nvSpPr>
        <xdr:cNvPr id="7" name="Line 8"/>
        <xdr:cNvSpPr>
          <a:spLocks noChangeShapeType="1"/>
        </xdr:cNvSpPr>
      </xdr:nvSpPr>
      <xdr:spPr bwMode="auto">
        <a:xfrm>
          <a:off x="466725" y="495300"/>
          <a:ext cx="1952625"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333375</xdr:colOff>
      <xdr:row>3</xdr:row>
      <xdr:rowOff>0</xdr:rowOff>
    </xdr:from>
    <xdr:to>
      <xdr:col>12</xdr:col>
      <xdr:colOff>485775</xdr:colOff>
      <xdr:row>3</xdr:row>
      <xdr:rowOff>0</xdr:rowOff>
    </xdr:to>
    <xdr:sp macro="" textlink="">
      <xdr:nvSpPr>
        <xdr:cNvPr id="8" name="Line 3"/>
        <xdr:cNvSpPr>
          <a:spLocks noChangeShapeType="1"/>
        </xdr:cNvSpPr>
      </xdr:nvSpPr>
      <xdr:spPr bwMode="auto">
        <a:xfrm>
          <a:off x="6419850" y="485775"/>
          <a:ext cx="10001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333375</xdr:colOff>
      <xdr:row>3</xdr:row>
      <xdr:rowOff>0</xdr:rowOff>
    </xdr:from>
    <xdr:to>
      <xdr:col>12</xdr:col>
      <xdr:colOff>485775</xdr:colOff>
      <xdr:row>3</xdr:row>
      <xdr:rowOff>0</xdr:rowOff>
    </xdr:to>
    <xdr:sp macro="" textlink="">
      <xdr:nvSpPr>
        <xdr:cNvPr id="9" name="Line 7"/>
        <xdr:cNvSpPr>
          <a:spLocks noChangeShapeType="1"/>
        </xdr:cNvSpPr>
      </xdr:nvSpPr>
      <xdr:spPr bwMode="auto">
        <a:xfrm>
          <a:off x="6419850" y="485775"/>
          <a:ext cx="10001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66675</xdr:colOff>
      <xdr:row>3</xdr:row>
      <xdr:rowOff>9525</xdr:rowOff>
    </xdr:from>
    <xdr:to>
      <xdr:col>2</xdr:col>
      <xdr:colOff>1123950</xdr:colOff>
      <xdr:row>3</xdr:row>
      <xdr:rowOff>9525</xdr:rowOff>
    </xdr:to>
    <xdr:sp macro="" textlink="">
      <xdr:nvSpPr>
        <xdr:cNvPr id="10" name="Line 8"/>
        <xdr:cNvSpPr>
          <a:spLocks noChangeShapeType="1"/>
        </xdr:cNvSpPr>
      </xdr:nvSpPr>
      <xdr:spPr bwMode="auto">
        <a:xfrm>
          <a:off x="466725" y="495300"/>
          <a:ext cx="1952625"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333375</xdr:colOff>
      <xdr:row>3</xdr:row>
      <xdr:rowOff>0</xdr:rowOff>
    </xdr:from>
    <xdr:to>
      <xdr:col>12</xdr:col>
      <xdr:colOff>485775</xdr:colOff>
      <xdr:row>3</xdr:row>
      <xdr:rowOff>0</xdr:rowOff>
    </xdr:to>
    <xdr:sp macro="" textlink="">
      <xdr:nvSpPr>
        <xdr:cNvPr id="11" name="Line 3"/>
        <xdr:cNvSpPr>
          <a:spLocks noChangeShapeType="1"/>
        </xdr:cNvSpPr>
      </xdr:nvSpPr>
      <xdr:spPr bwMode="auto">
        <a:xfrm>
          <a:off x="6419850" y="485775"/>
          <a:ext cx="10001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333375</xdr:colOff>
      <xdr:row>3</xdr:row>
      <xdr:rowOff>0</xdr:rowOff>
    </xdr:from>
    <xdr:to>
      <xdr:col>12</xdr:col>
      <xdr:colOff>485775</xdr:colOff>
      <xdr:row>3</xdr:row>
      <xdr:rowOff>0</xdr:rowOff>
    </xdr:to>
    <xdr:sp macro="" textlink="">
      <xdr:nvSpPr>
        <xdr:cNvPr id="12" name="Line 7"/>
        <xdr:cNvSpPr>
          <a:spLocks noChangeShapeType="1"/>
        </xdr:cNvSpPr>
      </xdr:nvSpPr>
      <xdr:spPr bwMode="auto">
        <a:xfrm>
          <a:off x="6419850" y="485775"/>
          <a:ext cx="10001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66675</xdr:colOff>
      <xdr:row>3</xdr:row>
      <xdr:rowOff>9525</xdr:rowOff>
    </xdr:from>
    <xdr:to>
      <xdr:col>2</xdr:col>
      <xdr:colOff>1123950</xdr:colOff>
      <xdr:row>3</xdr:row>
      <xdr:rowOff>9525</xdr:rowOff>
    </xdr:to>
    <xdr:sp macro="" textlink="">
      <xdr:nvSpPr>
        <xdr:cNvPr id="13" name="Line 8"/>
        <xdr:cNvSpPr>
          <a:spLocks noChangeShapeType="1"/>
        </xdr:cNvSpPr>
      </xdr:nvSpPr>
      <xdr:spPr bwMode="auto">
        <a:xfrm>
          <a:off x="466725" y="495300"/>
          <a:ext cx="1952625"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9.xml><?xml version="1.0" encoding="utf-8"?>
<xdr:wsDr xmlns:xdr="http://schemas.openxmlformats.org/drawingml/2006/spreadsheetDrawing" xmlns:a="http://schemas.openxmlformats.org/drawingml/2006/main">
  <xdr:twoCellAnchor>
    <xdr:from>
      <xdr:col>10</xdr:col>
      <xdr:colOff>333375</xdr:colOff>
      <xdr:row>3</xdr:row>
      <xdr:rowOff>0</xdr:rowOff>
    </xdr:from>
    <xdr:to>
      <xdr:col>12</xdr:col>
      <xdr:colOff>485775</xdr:colOff>
      <xdr:row>3</xdr:row>
      <xdr:rowOff>0</xdr:rowOff>
    </xdr:to>
    <xdr:sp macro="" textlink="">
      <xdr:nvSpPr>
        <xdr:cNvPr id="512816" name="Line 3"/>
        <xdr:cNvSpPr>
          <a:spLocks noChangeShapeType="1"/>
        </xdr:cNvSpPr>
      </xdr:nvSpPr>
      <xdr:spPr bwMode="auto">
        <a:xfrm>
          <a:off x="6515100" y="485775"/>
          <a:ext cx="11239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400050</xdr:colOff>
      <xdr:row>3</xdr:row>
      <xdr:rowOff>9525</xdr:rowOff>
    </xdr:from>
    <xdr:to>
      <xdr:col>2</xdr:col>
      <xdr:colOff>990600</xdr:colOff>
      <xdr:row>3</xdr:row>
      <xdr:rowOff>9525</xdr:rowOff>
    </xdr:to>
    <xdr:sp macro="" textlink="">
      <xdr:nvSpPr>
        <xdr:cNvPr id="512817" name="Line 4"/>
        <xdr:cNvSpPr>
          <a:spLocks noChangeShapeType="1"/>
        </xdr:cNvSpPr>
      </xdr:nvSpPr>
      <xdr:spPr bwMode="auto">
        <a:xfrm>
          <a:off x="800100" y="495300"/>
          <a:ext cx="142875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333375</xdr:colOff>
      <xdr:row>3</xdr:row>
      <xdr:rowOff>0</xdr:rowOff>
    </xdr:from>
    <xdr:to>
      <xdr:col>12</xdr:col>
      <xdr:colOff>485775</xdr:colOff>
      <xdr:row>3</xdr:row>
      <xdr:rowOff>0</xdr:rowOff>
    </xdr:to>
    <xdr:sp macro="" textlink="">
      <xdr:nvSpPr>
        <xdr:cNvPr id="512818" name="Line 7"/>
        <xdr:cNvSpPr>
          <a:spLocks noChangeShapeType="1"/>
        </xdr:cNvSpPr>
      </xdr:nvSpPr>
      <xdr:spPr bwMode="auto">
        <a:xfrm>
          <a:off x="6515100" y="485775"/>
          <a:ext cx="11239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1.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4.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5.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16.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17.bin"/></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26.xml"/></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AC116"/>
  <sheetViews>
    <sheetView topLeftCell="A67" zoomScaleNormal="100" workbookViewId="0">
      <selection activeCell="O17" sqref="O17"/>
    </sheetView>
  </sheetViews>
  <sheetFormatPr defaultRowHeight="12.75"/>
  <cols>
    <col min="1" max="1" width="6" style="763" customWidth="1"/>
    <col min="2" max="2" width="13.42578125" style="764" customWidth="1"/>
    <col min="3" max="3" width="18.85546875" style="764" customWidth="1"/>
    <col min="4" max="4" width="9.42578125" style="763" customWidth="1"/>
    <col min="5" max="5" width="7.85546875" style="763" customWidth="1"/>
    <col min="6" max="6" width="12.140625" style="764" customWidth="1"/>
    <col min="7" max="7" width="9.5703125" style="764" customWidth="1"/>
    <col min="8" max="8" width="7.85546875" style="764" customWidth="1"/>
    <col min="9" max="9" width="6.7109375" style="764" customWidth="1"/>
    <col min="10" max="10" width="6.42578125" style="764" customWidth="1"/>
    <col min="11" max="11" width="6.140625" style="764" customWidth="1"/>
    <col min="12" max="12" width="6.5703125" style="764" customWidth="1"/>
    <col min="13" max="13" width="8.42578125" style="764" customWidth="1"/>
    <col min="14" max="14" width="10.140625" style="764" customWidth="1"/>
    <col min="15" max="15" width="21.42578125" style="764" customWidth="1"/>
    <col min="16" max="254" width="9.140625" style="764"/>
    <col min="255" max="255" width="6" style="764" customWidth="1"/>
    <col min="256" max="256" width="13.42578125" style="764" customWidth="1"/>
    <col min="257" max="257" width="18.85546875" style="764" customWidth="1"/>
    <col min="258" max="258" width="0" style="764" hidden="1" customWidth="1"/>
    <col min="259" max="259" width="9.42578125" style="764" customWidth="1"/>
    <col min="260" max="260" width="7.85546875" style="764" customWidth="1"/>
    <col min="261" max="261" width="0" style="764" hidden="1" customWidth="1"/>
    <col min="262" max="262" width="12.140625" style="764" customWidth="1"/>
    <col min="263" max="263" width="9.5703125" style="764" customWidth="1"/>
    <col min="264" max="264" width="7.85546875" style="764" customWidth="1"/>
    <col min="265" max="265" width="6.7109375" style="764" customWidth="1"/>
    <col min="266" max="266" width="6.42578125" style="764" customWidth="1"/>
    <col min="267" max="267" width="6.140625" style="764" customWidth="1"/>
    <col min="268" max="268" width="6.5703125" style="764" customWidth="1"/>
    <col min="269" max="269" width="8.42578125" style="764" customWidth="1"/>
    <col min="270" max="270" width="10.140625" style="764" customWidth="1"/>
    <col min="271" max="271" width="21.42578125" style="764" customWidth="1"/>
    <col min="272" max="510" width="9.140625" style="764"/>
    <col min="511" max="511" width="6" style="764" customWidth="1"/>
    <col min="512" max="512" width="13.42578125" style="764" customWidth="1"/>
    <col min="513" max="513" width="18.85546875" style="764" customWidth="1"/>
    <col min="514" max="514" width="0" style="764" hidden="1" customWidth="1"/>
    <col min="515" max="515" width="9.42578125" style="764" customWidth="1"/>
    <col min="516" max="516" width="7.85546875" style="764" customWidth="1"/>
    <col min="517" max="517" width="0" style="764" hidden="1" customWidth="1"/>
    <col min="518" max="518" width="12.140625" style="764" customWidth="1"/>
    <col min="519" max="519" width="9.5703125" style="764" customWidth="1"/>
    <col min="520" max="520" width="7.85546875" style="764" customWidth="1"/>
    <col min="521" max="521" width="6.7109375" style="764" customWidth="1"/>
    <col min="522" max="522" width="6.42578125" style="764" customWidth="1"/>
    <col min="523" max="523" width="6.140625" style="764" customWidth="1"/>
    <col min="524" max="524" width="6.5703125" style="764" customWidth="1"/>
    <col min="525" max="525" width="8.42578125" style="764" customWidth="1"/>
    <col min="526" max="526" width="10.140625" style="764" customWidth="1"/>
    <col min="527" max="527" width="21.42578125" style="764" customWidth="1"/>
    <col min="528" max="766" width="9.140625" style="764"/>
    <col min="767" max="767" width="6" style="764" customWidth="1"/>
    <col min="768" max="768" width="13.42578125" style="764" customWidth="1"/>
    <col min="769" max="769" width="18.85546875" style="764" customWidth="1"/>
    <col min="770" max="770" width="0" style="764" hidden="1" customWidth="1"/>
    <col min="771" max="771" width="9.42578125" style="764" customWidth="1"/>
    <col min="772" max="772" width="7.85546875" style="764" customWidth="1"/>
    <col min="773" max="773" width="0" style="764" hidden="1" customWidth="1"/>
    <col min="774" max="774" width="12.140625" style="764" customWidth="1"/>
    <col min="775" max="775" width="9.5703125" style="764" customWidth="1"/>
    <col min="776" max="776" width="7.85546875" style="764" customWidth="1"/>
    <col min="777" max="777" width="6.7109375" style="764" customWidth="1"/>
    <col min="778" max="778" width="6.42578125" style="764" customWidth="1"/>
    <col min="779" max="779" width="6.140625" style="764" customWidth="1"/>
    <col min="780" max="780" width="6.5703125" style="764" customWidth="1"/>
    <col min="781" max="781" width="8.42578125" style="764" customWidth="1"/>
    <col min="782" max="782" width="10.140625" style="764" customWidth="1"/>
    <col min="783" max="783" width="21.42578125" style="764" customWidth="1"/>
    <col min="784" max="1022" width="9.140625" style="764"/>
    <col min="1023" max="1023" width="6" style="764" customWidth="1"/>
    <col min="1024" max="1024" width="13.42578125" style="764" customWidth="1"/>
    <col min="1025" max="1025" width="18.85546875" style="764" customWidth="1"/>
    <col min="1026" max="1026" width="0" style="764" hidden="1" customWidth="1"/>
    <col min="1027" max="1027" width="9.42578125" style="764" customWidth="1"/>
    <col min="1028" max="1028" width="7.85546875" style="764" customWidth="1"/>
    <col min="1029" max="1029" width="0" style="764" hidden="1" customWidth="1"/>
    <col min="1030" max="1030" width="12.140625" style="764" customWidth="1"/>
    <col min="1031" max="1031" width="9.5703125" style="764" customWidth="1"/>
    <col min="1032" max="1032" width="7.85546875" style="764" customWidth="1"/>
    <col min="1033" max="1033" width="6.7109375" style="764" customWidth="1"/>
    <col min="1034" max="1034" width="6.42578125" style="764" customWidth="1"/>
    <col min="1035" max="1035" width="6.140625" style="764" customWidth="1"/>
    <col min="1036" max="1036" width="6.5703125" style="764" customWidth="1"/>
    <col min="1037" max="1037" width="8.42578125" style="764" customWidth="1"/>
    <col min="1038" max="1038" width="10.140625" style="764" customWidth="1"/>
    <col min="1039" max="1039" width="21.42578125" style="764" customWidth="1"/>
    <col min="1040" max="1278" width="9.140625" style="764"/>
    <col min="1279" max="1279" width="6" style="764" customWidth="1"/>
    <col min="1280" max="1280" width="13.42578125" style="764" customWidth="1"/>
    <col min="1281" max="1281" width="18.85546875" style="764" customWidth="1"/>
    <col min="1282" max="1282" width="0" style="764" hidden="1" customWidth="1"/>
    <col min="1283" max="1283" width="9.42578125" style="764" customWidth="1"/>
    <col min="1284" max="1284" width="7.85546875" style="764" customWidth="1"/>
    <col min="1285" max="1285" width="0" style="764" hidden="1" customWidth="1"/>
    <col min="1286" max="1286" width="12.140625" style="764" customWidth="1"/>
    <col min="1287" max="1287" width="9.5703125" style="764" customWidth="1"/>
    <col min="1288" max="1288" width="7.85546875" style="764" customWidth="1"/>
    <col min="1289" max="1289" width="6.7109375" style="764" customWidth="1"/>
    <col min="1290" max="1290" width="6.42578125" style="764" customWidth="1"/>
    <col min="1291" max="1291" width="6.140625" style="764" customWidth="1"/>
    <col min="1292" max="1292" width="6.5703125" style="764" customWidth="1"/>
    <col min="1293" max="1293" width="8.42578125" style="764" customWidth="1"/>
    <col min="1294" max="1294" width="10.140625" style="764" customWidth="1"/>
    <col min="1295" max="1295" width="21.42578125" style="764" customWidth="1"/>
    <col min="1296" max="1534" width="9.140625" style="764"/>
    <col min="1535" max="1535" width="6" style="764" customWidth="1"/>
    <col min="1536" max="1536" width="13.42578125" style="764" customWidth="1"/>
    <col min="1537" max="1537" width="18.85546875" style="764" customWidth="1"/>
    <col min="1538" max="1538" width="0" style="764" hidden="1" customWidth="1"/>
    <col min="1539" max="1539" width="9.42578125" style="764" customWidth="1"/>
    <col min="1540" max="1540" width="7.85546875" style="764" customWidth="1"/>
    <col min="1541" max="1541" width="0" style="764" hidden="1" customWidth="1"/>
    <col min="1542" max="1542" width="12.140625" style="764" customWidth="1"/>
    <col min="1543" max="1543" width="9.5703125" style="764" customWidth="1"/>
    <col min="1544" max="1544" width="7.85546875" style="764" customWidth="1"/>
    <col min="1545" max="1545" width="6.7109375" style="764" customWidth="1"/>
    <col min="1546" max="1546" width="6.42578125" style="764" customWidth="1"/>
    <col min="1547" max="1547" width="6.140625" style="764" customWidth="1"/>
    <col min="1548" max="1548" width="6.5703125" style="764" customWidth="1"/>
    <col min="1549" max="1549" width="8.42578125" style="764" customWidth="1"/>
    <col min="1550" max="1550" width="10.140625" style="764" customWidth="1"/>
    <col min="1551" max="1551" width="21.42578125" style="764" customWidth="1"/>
    <col min="1552" max="1790" width="9.140625" style="764"/>
    <col min="1791" max="1791" width="6" style="764" customWidth="1"/>
    <col min="1792" max="1792" width="13.42578125" style="764" customWidth="1"/>
    <col min="1793" max="1793" width="18.85546875" style="764" customWidth="1"/>
    <col min="1794" max="1794" width="0" style="764" hidden="1" customWidth="1"/>
    <col min="1795" max="1795" width="9.42578125" style="764" customWidth="1"/>
    <col min="1796" max="1796" width="7.85546875" style="764" customWidth="1"/>
    <col min="1797" max="1797" width="0" style="764" hidden="1" customWidth="1"/>
    <col min="1798" max="1798" width="12.140625" style="764" customWidth="1"/>
    <col min="1799" max="1799" width="9.5703125" style="764" customWidth="1"/>
    <col min="1800" max="1800" width="7.85546875" style="764" customWidth="1"/>
    <col min="1801" max="1801" width="6.7109375" style="764" customWidth="1"/>
    <col min="1802" max="1802" width="6.42578125" style="764" customWidth="1"/>
    <col min="1803" max="1803" width="6.140625" style="764" customWidth="1"/>
    <col min="1804" max="1804" width="6.5703125" style="764" customWidth="1"/>
    <col min="1805" max="1805" width="8.42578125" style="764" customWidth="1"/>
    <col min="1806" max="1806" width="10.140625" style="764" customWidth="1"/>
    <col min="1807" max="1807" width="21.42578125" style="764" customWidth="1"/>
    <col min="1808" max="2046" width="9.140625" style="764"/>
    <col min="2047" max="2047" width="6" style="764" customWidth="1"/>
    <col min="2048" max="2048" width="13.42578125" style="764" customWidth="1"/>
    <col min="2049" max="2049" width="18.85546875" style="764" customWidth="1"/>
    <col min="2050" max="2050" width="0" style="764" hidden="1" customWidth="1"/>
    <col min="2051" max="2051" width="9.42578125" style="764" customWidth="1"/>
    <col min="2052" max="2052" width="7.85546875" style="764" customWidth="1"/>
    <col min="2053" max="2053" width="0" style="764" hidden="1" customWidth="1"/>
    <col min="2054" max="2054" width="12.140625" style="764" customWidth="1"/>
    <col min="2055" max="2055" width="9.5703125" style="764" customWidth="1"/>
    <col min="2056" max="2056" width="7.85546875" style="764" customWidth="1"/>
    <col min="2057" max="2057" width="6.7109375" style="764" customWidth="1"/>
    <col min="2058" max="2058" width="6.42578125" style="764" customWidth="1"/>
    <col min="2059" max="2059" width="6.140625" style="764" customWidth="1"/>
    <col min="2060" max="2060" width="6.5703125" style="764" customWidth="1"/>
    <col min="2061" max="2061" width="8.42578125" style="764" customWidth="1"/>
    <col min="2062" max="2062" width="10.140625" style="764" customWidth="1"/>
    <col min="2063" max="2063" width="21.42578125" style="764" customWidth="1"/>
    <col min="2064" max="2302" width="9.140625" style="764"/>
    <col min="2303" max="2303" width="6" style="764" customWidth="1"/>
    <col min="2304" max="2304" width="13.42578125" style="764" customWidth="1"/>
    <col min="2305" max="2305" width="18.85546875" style="764" customWidth="1"/>
    <col min="2306" max="2306" width="0" style="764" hidden="1" customWidth="1"/>
    <col min="2307" max="2307" width="9.42578125" style="764" customWidth="1"/>
    <col min="2308" max="2308" width="7.85546875" style="764" customWidth="1"/>
    <col min="2309" max="2309" width="0" style="764" hidden="1" customWidth="1"/>
    <col min="2310" max="2310" width="12.140625" style="764" customWidth="1"/>
    <col min="2311" max="2311" width="9.5703125" style="764" customWidth="1"/>
    <col min="2312" max="2312" width="7.85546875" style="764" customWidth="1"/>
    <col min="2313" max="2313" width="6.7109375" style="764" customWidth="1"/>
    <col min="2314" max="2314" width="6.42578125" style="764" customWidth="1"/>
    <col min="2315" max="2315" width="6.140625" style="764" customWidth="1"/>
    <col min="2316" max="2316" width="6.5703125" style="764" customWidth="1"/>
    <col min="2317" max="2317" width="8.42578125" style="764" customWidth="1"/>
    <col min="2318" max="2318" width="10.140625" style="764" customWidth="1"/>
    <col min="2319" max="2319" width="21.42578125" style="764" customWidth="1"/>
    <col min="2320" max="2558" width="9.140625" style="764"/>
    <col min="2559" max="2559" width="6" style="764" customWidth="1"/>
    <col min="2560" max="2560" width="13.42578125" style="764" customWidth="1"/>
    <col min="2561" max="2561" width="18.85546875" style="764" customWidth="1"/>
    <col min="2562" max="2562" width="0" style="764" hidden="1" customWidth="1"/>
    <col min="2563" max="2563" width="9.42578125" style="764" customWidth="1"/>
    <col min="2564" max="2564" width="7.85546875" style="764" customWidth="1"/>
    <col min="2565" max="2565" width="0" style="764" hidden="1" customWidth="1"/>
    <col min="2566" max="2566" width="12.140625" style="764" customWidth="1"/>
    <col min="2567" max="2567" width="9.5703125" style="764" customWidth="1"/>
    <col min="2568" max="2568" width="7.85546875" style="764" customWidth="1"/>
    <col min="2569" max="2569" width="6.7109375" style="764" customWidth="1"/>
    <col min="2570" max="2570" width="6.42578125" style="764" customWidth="1"/>
    <col min="2571" max="2571" width="6.140625" style="764" customWidth="1"/>
    <col min="2572" max="2572" width="6.5703125" style="764" customWidth="1"/>
    <col min="2573" max="2573" width="8.42578125" style="764" customWidth="1"/>
    <col min="2574" max="2574" width="10.140625" style="764" customWidth="1"/>
    <col min="2575" max="2575" width="21.42578125" style="764" customWidth="1"/>
    <col min="2576" max="2814" width="9.140625" style="764"/>
    <col min="2815" max="2815" width="6" style="764" customWidth="1"/>
    <col min="2816" max="2816" width="13.42578125" style="764" customWidth="1"/>
    <col min="2817" max="2817" width="18.85546875" style="764" customWidth="1"/>
    <col min="2818" max="2818" width="0" style="764" hidden="1" customWidth="1"/>
    <col min="2819" max="2819" width="9.42578125" style="764" customWidth="1"/>
    <col min="2820" max="2820" width="7.85546875" style="764" customWidth="1"/>
    <col min="2821" max="2821" width="0" style="764" hidden="1" customWidth="1"/>
    <col min="2822" max="2822" width="12.140625" style="764" customWidth="1"/>
    <col min="2823" max="2823" width="9.5703125" style="764" customWidth="1"/>
    <col min="2824" max="2824" width="7.85546875" style="764" customWidth="1"/>
    <col min="2825" max="2825" width="6.7109375" style="764" customWidth="1"/>
    <col min="2826" max="2826" width="6.42578125" style="764" customWidth="1"/>
    <col min="2827" max="2827" width="6.140625" style="764" customWidth="1"/>
    <col min="2828" max="2828" width="6.5703125" style="764" customWidth="1"/>
    <col min="2829" max="2829" width="8.42578125" style="764" customWidth="1"/>
    <col min="2830" max="2830" width="10.140625" style="764" customWidth="1"/>
    <col min="2831" max="2831" width="21.42578125" style="764" customWidth="1"/>
    <col min="2832" max="3070" width="9.140625" style="764"/>
    <col min="3071" max="3071" width="6" style="764" customWidth="1"/>
    <col min="3072" max="3072" width="13.42578125" style="764" customWidth="1"/>
    <col min="3073" max="3073" width="18.85546875" style="764" customWidth="1"/>
    <col min="3074" max="3074" width="0" style="764" hidden="1" customWidth="1"/>
    <col min="3075" max="3075" width="9.42578125" style="764" customWidth="1"/>
    <col min="3076" max="3076" width="7.85546875" style="764" customWidth="1"/>
    <col min="3077" max="3077" width="0" style="764" hidden="1" customWidth="1"/>
    <col min="3078" max="3078" width="12.140625" style="764" customWidth="1"/>
    <col min="3079" max="3079" width="9.5703125" style="764" customWidth="1"/>
    <col min="3080" max="3080" width="7.85546875" style="764" customWidth="1"/>
    <col min="3081" max="3081" width="6.7109375" style="764" customWidth="1"/>
    <col min="3082" max="3082" width="6.42578125" style="764" customWidth="1"/>
    <col min="3083" max="3083" width="6.140625" style="764" customWidth="1"/>
    <col min="3084" max="3084" width="6.5703125" style="764" customWidth="1"/>
    <col min="3085" max="3085" width="8.42578125" style="764" customWidth="1"/>
    <col min="3086" max="3086" width="10.140625" style="764" customWidth="1"/>
    <col min="3087" max="3087" width="21.42578125" style="764" customWidth="1"/>
    <col min="3088" max="3326" width="9.140625" style="764"/>
    <col min="3327" max="3327" width="6" style="764" customWidth="1"/>
    <col min="3328" max="3328" width="13.42578125" style="764" customWidth="1"/>
    <col min="3329" max="3329" width="18.85546875" style="764" customWidth="1"/>
    <col min="3330" max="3330" width="0" style="764" hidden="1" customWidth="1"/>
    <col min="3331" max="3331" width="9.42578125" style="764" customWidth="1"/>
    <col min="3332" max="3332" width="7.85546875" style="764" customWidth="1"/>
    <col min="3333" max="3333" width="0" style="764" hidden="1" customWidth="1"/>
    <col min="3334" max="3334" width="12.140625" style="764" customWidth="1"/>
    <col min="3335" max="3335" width="9.5703125" style="764" customWidth="1"/>
    <col min="3336" max="3336" width="7.85546875" style="764" customWidth="1"/>
    <col min="3337" max="3337" width="6.7109375" style="764" customWidth="1"/>
    <col min="3338" max="3338" width="6.42578125" style="764" customWidth="1"/>
    <col min="3339" max="3339" width="6.140625" style="764" customWidth="1"/>
    <col min="3340" max="3340" width="6.5703125" style="764" customWidth="1"/>
    <col min="3341" max="3341" width="8.42578125" style="764" customWidth="1"/>
    <col min="3342" max="3342" width="10.140625" style="764" customWidth="1"/>
    <col min="3343" max="3343" width="21.42578125" style="764" customWidth="1"/>
    <col min="3344" max="3582" width="9.140625" style="764"/>
    <col min="3583" max="3583" width="6" style="764" customWidth="1"/>
    <col min="3584" max="3584" width="13.42578125" style="764" customWidth="1"/>
    <col min="3585" max="3585" width="18.85546875" style="764" customWidth="1"/>
    <col min="3586" max="3586" width="0" style="764" hidden="1" customWidth="1"/>
    <col min="3587" max="3587" width="9.42578125" style="764" customWidth="1"/>
    <col min="3588" max="3588" width="7.85546875" style="764" customWidth="1"/>
    <col min="3589" max="3589" width="0" style="764" hidden="1" customWidth="1"/>
    <col min="3590" max="3590" width="12.140625" style="764" customWidth="1"/>
    <col min="3591" max="3591" width="9.5703125" style="764" customWidth="1"/>
    <col min="3592" max="3592" width="7.85546875" style="764" customWidth="1"/>
    <col min="3593" max="3593" width="6.7109375" style="764" customWidth="1"/>
    <col min="3594" max="3594" width="6.42578125" style="764" customWidth="1"/>
    <col min="3595" max="3595" width="6.140625" style="764" customWidth="1"/>
    <col min="3596" max="3596" width="6.5703125" style="764" customWidth="1"/>
    <col min="3597" max="3597" width="8.42578125" style="764" customWidth="1"/>
    <col min="3598" max="3598" width="10.140625" style="764" customWidth="1"/>
    <col min="3599" max="3599" width="21.42578125" style="764" customWidth="1"/>
    <col min="3600" max="3838" width="9.140625" style="764"/>
    <col min="3839" max="3839" width="6" style="764" customWidth="1"/>
    <col min="3840" max="3840" width="13.42578125" style="764" customWidth="1"/>
    <col min="3841" max="3841" width="18.85546875" style="764" customWidth="1"/>
    <col min="3842" max="3842" width="0" style="764" hidden="1" customWidth="1"/>
    <col min="3843" max="3843" width="9.42578125" style="764" customWidth="1"/>
    <col min="3844" max="3844" width="7.85546875" style="764" customWidth="1"/>
    <col min="3845" max="3845" width="0" style="764" hidden="1" customWidth="1"/>
    <col min="3846" max="3846" width="12.140625" style="764" customWidth="1"/>
    <col min="3847" max="3847" width="9.5703125" style="764" customWidth="1"/>
    <col min="3848" max="3848" width="7.85546875" style="764" customWidth="1"/>
    <col min="3849" max="3849" width="6.7109375" style="764" customWidth="1"/>
    <col min="3850" max="3850" width="6.42578125" style="764" customWidth="1"/>
    <col min="3851" max="3851" width="6.140625" style="764" customWidth="1"/>
    <col min="3852" max="3852" width="6.5703125" style="764" customWidth="1"/>
    <col min="3853" max="3853" width="8.42578125" style="764" customWidth="1"/>
    <col min="3854" max="3854" width="10.140625" style="764" customWidth="1"/>
    <col min="3855" max="3855" width="21.42578125" style="764" customWidth="1"/>
    <col min="3856" max="4094" width="9.140625" style="764"/>
    <col min="4095" max="4095" width="6" style="764" customWidth="1"/>
    <col min="4096" max="4096" width="13.42578125" style="764" customWidth="1"/>
    <col min="4097" max="4097" width="18.85546875" style="764" customWidth="1"/>
    <col min="4098" max="4098" width="0" style="764" hidden="1" customWidth="1"/>
    <col min="4099" max="4099" width="9.42578125" style="764" customWidth="1"/>
    <col min="4100" max="4100" width="7.85546875" style="764" customWidth="1"/>
    <col min="4101" max="4101" width="0" style="764" hidden="1" customWidth="1"/>
    <col min="4102" max="4102" width="12.140625" style="764" customWidth="1"/>
    <col min="4103" max="4103" width="9.5703125" style="764" customWidth="1"/>
    <col min="4104" max="4104" width="7.85546875" style="764" customWidth="1"/>
    <col min="4105" max="4105" width="6.7109375" style="764" customWidth="1"/>
    <col min="4106" max="4106" width="6.42578125" style="764" customWidth="1"/>
    <col min="4107" max="4107" width="6.140625" style="764" customWidth="1"/>
    <col min="4108" max="4108" width="6.5703125" style="764" customWidth="1"/>
    <col min="4109" max="4109" width="8.42578125" style="764" customWidth="1"/>
    <col min="4110" max="4110" width="10.140625" style="764" customWidth="1"/>
    <col min="4111" max="4111" width="21.42578125" style="764" customWidth="1"/>
    <col min="4112" max="4350" width="9.140625" style="764"/>
    <col min="4351" max="4351" width="6" style="764" customWidth="1"/>
    <col min="4352" max="4352" width="13.42578125" style="764" customWidth="1"/>
    <col min="4353" max="4353" width="18.85546875" style="764" customWidth="1"/>
    <col min="4354" max="4354" width="0" style="764" hidden="1" customWidth="1"/>
    <col min="4355" max="4355" width="9.42578125" style="764" customWidth="1"/>
    <col min="4356" max="4356" width="7.85546875" style="764" customWidth="1"/>
    <col min="4357" max="4357" width="0" style="764" hidden="1" customWidth="1"/>
    <col min="4358" max="4358" width="12.140625" style="764" customWidth="1"/>
    <col min="4359" max="4359" width="9.5703125" style="764" customWidth="1"/>
    <col min="4360" max="4360" width="7.85546875" style="764" customWidth="1"/>
    <col min="4361" max="4361" width="6.7109375" style="764" customWidth="1"/>
    <col min="4362" max="4362" width="6.42578125" style="764" customWidth="1"/>
    <col min="4363" max="4363" width="6.140625" style="764" customWidth="1"/>
    <col min="4364" max="4364" width="6.5703125" style="764" customWidth="1"/>
    <col min="4365" max="4365" width="8.42578125" style="764" customWidth="1"/>
    <col min="4366" max="4366" width="10.140625" style="764" customWidth="1"/>
    <col min="4367" max="4367" width="21.42578125" style="764" customWidth="1"/>
    <col min="4368" max="4606" width="9.140625" style="764"/>
    <col min="4607" max="4607" width="6" style="764" customWidth="1"/>
    <col min="4608" max="4608" width="13.42578125" style="764" customWidth="1"/>
    <col min="4609" max="4609" width="18.85546875" style="764" customWidth="1"/>
    <col min="4610" max="4610" width="0" style="764" hidden="1" customWidth="1"/>
    <col min="4611" max="4611" width="9.42578125" style="764" customWidth="1"/>
    <col min="4612" max="4612" width="7.85546875" style="764" customWidth="1"/>
    <col min="4613" max="4613" width="0" style="764" hidden="1" customWidth="1"/>
    <col min="4614" max="4614" width="12.140625" style="764" customWidth="1"/>
    <col min="4615" max="4615" width="9.5703125" style="764" customWidth="1"/>
    <col min="4616" max="4616" width="7.85546875" style="764" customWidth="1"/>
    <col min="4617" max="4617" width="6.7109375" style="764" customWidth="1"/>
    <col min="4618" max="4618" width="6.42578125" style="764" customWidth="1"/>
    <col min="4619" max="4619" width="6.140625" style="764" customWidth="1"/>
    <col min="4620" max="4620" width="6.5703125" style="764" customWidth="1"/>
    <col min="4621" max="4621" width="8.42578125" style="764" customWidth="1"/>
    <col min="4622" max="4622" width="10.140625" style="764" customWidth="1"/>
    <col min="4623" max="4623" width="21.42578125" style="764" customWidth="1"/>
    <col min="4624" max="4862" width="9.140625" style="764"/>
    <col min="4863" max="4863" width="6" style="764" customWidth="1"/>
    <col min="4864" max="4864" width="13.42578125" style="764" customWidth="1"/>
    <col min="4865" max="4865" width="18.85546875" style="764" customWidth="1"/>
    <col min="4866" max="4866" width="0" style="764" hidden="1" customWidth="1"/>
    <col min="4867" max="4867" width="9.42578125" style="764" customWidth="1"/>
    <col min="4868" max="4868" width="7.85546875" style="764" customWidth="1"/>
    <col min="4869" max="4869" width="0" style="764" hidden="1" customWidth="1"/>
    <col min="4870" max="4870" width="12.140625" style="764" customWidth="1"/>
    <col min="4871" max="4871" width="9.5703125" style="764" customWidth="1"/>
    <col min="4872" max="4872" width="7.85546875" style="764" customWidth="1"/>
    <col min="4873" max="4873" width="6.7109375" style="764" customWidth="1"/>
    <col min="4874" max="4874" width="6.42578125" style="764" customWidth="1"/>
    <col min="4875" max="4875" width="6.140625" style="764" customWidth="1"/>
    <col min="4876" max="4876" width="6.5703125" style="764" customWidth="1"/>
    <col min="4877" max="4877" width="8.42578125" style="764" customWidth="1"/>
    <col min="4878" max="4878" width="10.140625" style="764" customWidth="1"/>
    <col min="4879" max="4879" width="21.42578125" style="764" customWidth="1"/>
    <col min="4880" max="5118" width="9.140625" style="764"/>
    <col min="5119" max="5119" width="6" style="764" customWidth="1"/>
    <col min="5120" max="5120" width="13.42578125" style="764" customWidth="1"/>
    <col min="5121" max="5121" width="18.85546875" style="764" customWidth="1"/>
    <col min="5122" max="5122" width="0" style="764" hidden="1" customWidth="1"/>
    <col min="5123" max="5123" width="9.42578125" style="764" customWidth="1"/>
    <col min="5124" max="5124" width="7.85546875" style="764" customWidth="1"/>
    <col min="5125" max="5125" width="0" style="764" hidden="1" customWidth="1"/>
    <col min="5126" max="5126" width="12.140625" style="764" customWidth="1"/>
    <col min="5127" max="5127" width="9.5703125" style="764" customWidth="1"/>
    <col min="5128" max="5128" width="7.85546875" style="764" customWidth="1"/>
    <col min="5129" max="5129" width="6.7109375" style="764" customWidth="1"/>
    <col min="5130" max="5130" width="6.42578125" style="764" customWidth="1"/>
    <col min="5131" max="5131" width="6.140625" style="764" customWidth="1"/>
    <col min="5132" max="5132" width="6.5703125" style="764" customWidth="1"/>
    <col min="5133" max="5133" width="8.42578125" style="764" customWidth="1"/>
    <col min="5134" max="5134" width="10.140625" style="764" customWidth="1"/>
    <col min="5135" max="5135" width="21.42578125" style="764" customWidth="1"/>
    <col min="5136" max="5374" width="9.140625" style="764"/>
    <col min="5375" max="5375" width="6" style="764" customWidth="1"/>
    <col min="5376" max="5376" width="13.42578125" style="764" customWidth="1"/>
    <col min="5377" max="5377" width="18.85546875" style="764" customWidth="1"/>
    <col min="5378" max="5378" width="0" style="764" hidden="1" customWidth="1"/>
    <col min="5379" max="5379" width="9.42578125" style="764" customWidth="1"/>
    <col min="5380" max="5380" width="7.85546875" style="764" customWidth="1"/>
    <col min="5381" max="5381" width="0" style="764" hidden="1" customWidth="1"/>
    <col min="5382" max="5382" width="12.140625" style="764" customWidth="1"/>
    <col min="5383" max="5383" width="9.5703125" style="764" customWidth="1"/>
    <col min="5384" max="5384" width="7.85546875" style="764" customWidth="1"/>
    <col min="5385" max="5385" width="6.7109375" style="764" customWidth="1"/>
    <col min="5386" max="5386" width="6.42578125" style="764" customWidth="1"/>
    <col min="5387" max="5387" width="6.140625" style="764" customWidth="1"/>
    <col min="5388" max="5388" width="6.5703125" style="764" customWidth="1"/>
    <col min="5389" max="5389" width="8.42578125" style="764" customWidth="1"/>
    <col min="5390" max="5390" width="10.140625" style="764" customWidth="1"/>
    <col min="5391" max="5391" width="21.42578125" style="764" customWidth="1"/>
    <col min="5392" max="5630" width="9.140625" style="764"/>
    <col min="5631" max="5631" width="6" style="764" customWidth="1"/>
    <col min="5632" max="5632" width="13.42578125" style="764" customWidth="1"/>
    <col min="5633" max="5633" width="18.85546875" style="764" customWidth="1"/>
    <col min="5634" max="5634" width="0" style="764" hidden="1" customWidth="1"/>
    <col min="5635" max="5635" width="9.42578125" style="764" customWidth="1"/>
    <col min="5636" max="5636" width="7.85546875" style="764" customWidth="1"/>
    <col min="5637" max="5637" width="0" style="764" hidden="1" customWidth="1"/>
    <col min="5638" max="5638" width="12.140625" style="764" customWidth="1"/>
    <col min="5639" max="5639" width="9.5703125" style="764" customWidth="1"/>
    <col min="5640" max="5640" width="7.85546875" style="764" customWidth="1"/>
    <col min="5641" max="5641" width="6.7109375" style="764" customWidth="1"/>
    <col min="5642" max="5642" width="6.42578125" style="764" customWidth="1"/>
    <col min="5643" max="5643" width="6.140625" style="764" customWidth="1"/>
    <col min="5644" max="5644" width="6.5703125" style="764" customWidth="1"/>
    <col min="5645" max="5645" width="8.42578125" style="764" customWidth="1"/>
    <col min="5646" max="5646" width="10.140625" style="764" customWidth="1"/>
    <col min="5647" max="5647" width="21.42578125" style="764" customWidth="1"/>
    <col min="5648" max="5886" width="9.140625" style="764"/>
    <col min="5887" max="5887" width="6" style="764" customWidth="1"/>
    <col min="5888" max="5888" width="13.42578125" style="764" customWidth="1"/>
    <col min="5889" max="5889" width="18.85546875" style="764" customWidth="1"/>
    <col min="5890" max="5890" width="0" style="764" hidden="1" customWidth="1"/>
    <col min="5891" max="5891" width="9.42578125" style="764" customWidth="1"/>
    <col min="5892" max="5892" width="7.85546875" style="764" customWidth="1"/>
    <col min="5893" max="5893" width="0" style="764" hidden="1" customWidth="1"/>
    <col min="5894" max="5894" width="12.140625" style="764" customWidth="1"/>
    <col min="5895" max="5895" width="9.5703125" style="764" customWidth="1"/>
    <col min="5896" max="5896" width="7.85546875" style="764" customWidth="1"/>
    <col min="5897" max="5897" width="6.7109375" style="764" customWidth="1"/>
    <col min="5898" max="5898" width="6.42578125" style="764" customWidth="1"/>
    <col min="5899" max="5899" width="6.140625" style="764" customWidth="1"/>
    <col min="5900" max="5900" width="6.5703125" style="764" customWidth="1"/>
    <col min="5901" max="5901" width="8.42578125" style="764" customWidth="1"/>
    <col min="5902" max="5902" width="10.140625" style="764" customWidth="1"/>
    <col min="5903" max="5903" width="21.42578125" style="764" customWidth="1"/>
    <col min="5904" max="6142" width="9.140625" style="764"/>
    <col min="6143" max="6143" width="6" style="764" customWidth="1"/>
    <col min="6144" max="6144" width="13.42578125" style="764" customWidth="1"/>
    <col min="6145" max="6145" width="18.85546875" style="764" customWidth="1"/>
    <col min="6146" max="6146" width="0" style="764" hidden="1" customWidth="1"/>
    <col min="6147" max="6147" width="9.42578125" style="764" customWidth="1"/>
    <col min="6148" max="6148" width="7.85546875" style="764" customWidth="1"/>
    <col min="6149" max="6149" width="0" style="764" hidden="1" customWidth="1"/>
    <col min="6150" max="6150" width="12.140625" style="764" customWidth="1"/>
    <col min="6151" max="6151" width="9.5703125" style="764" customWidth="1"/>
    <col min="6152" max="6152" width="7.85546875" style="764" customWidth="1"/>
    <col min="6153" max="6153" width="6.7109375" style="764" customWidth="1"/>
    <col min="6154" max="6154" width="6.42578125" style="764" customWidth="1"/>
    <col min="6155" max="6155" width="6.140625" style="764" customWidth="1"/>
    <col min="6156" max="6156" width="6.5703125" style="764" customWidth="1"/>
    <col min="6157" max="6157" width="8.42578125" style="764" customWidth="1"/>
    <col min="6158" max="6158" width="10.140625" style="764" customWidth="1"/>
    <col min="6159" max="6159" width="21.42578125" style="764" customWidth="1"/>
    <col min="6160" max="6398" width="9.140625" style="764"/>
    <col min="6399" max="6399" width="6" style="764" customWidth="1"/>
    <col min="6400" max="6400" width="13.42578125" style="764" customWidth="1"/>
    <col min="6401" max="6401" width="18.85546875" style="764" customWidth="1"/>
    <col min="6402" max="6402" width="0" style="764" hidden="1" customWidth="1"/>
    <col min="6403" max="6403" width="9.42578125" style="764" customWidth="1"/>
    <col min="6404" max="6404" width="7.85546875" style="764" customWidth="1"/>
    <col min="6405" max="6405" width="0" style="764" hidden="1" customWidth="1"/>
    <col min="6406" max="6406" width="12.140625" style="764" customWidth="1"/>
    <col min="6407" max="6407" width="9.5703125" style="764" customWidth="1"/>
    <col min="6408" max="6408" width="7.85546875" style="764" customWidth="1"/>
    <col min="6409" max="6409" width="6.7109375" style="764" customWidth="1"/>
    <col min="6410" max="6410" width="6.42578125" style="764" customWidth="1"/>
    <col min="6411" max="6411" width="6.140625" style="764" customWidth="1"/>
    <col min="6412" max="6412" width="6.5703125" style="764" customWidth="1"/>
    <col min="6413" max="6413" width="8.42578125" style="764" customWidth="1"/>
    <col min="6414" max="6414" width="10.140625" style="764" customWidth="1"/>
    <col min="6415" max="6415" width="21.42578125" style="764" customWidth="1"/>
    <col min="6416" max="6654" width="9.140625" style="764"/>
    <col min="6655" max="6655" width="6" style="764" customWidth="1"/>
    <col min="6656" max="6656" width="13.42578125" style="764" customWidth="1"/>
    <col min="6657" max="6657" width="18.85546875" style="764" customWidth="1"/>
    <col min="6658" max="6658" width="0" style="764" hidden="1" customWidth="1"/>
    <col min="6659" max="6659" width="9.42578125" style="764" customWidth="1"/>
    <col min="6660" max="6660" width="7.85546875" style="764" customWidth="1"/>
    <col min="6661" max="6661" width="0" style="764" hidden="1" customWidth="1"/>
    <col min="6662" max="6662" width="12.140625" style="764" customWidth="1"/>
    <col min="6663" max="6663" width="9.5703125" style="764" customWidth="1"/>
    <col min="6664" max="6664" width="7.85546875" style="764" customWidth="1"/>
    <col min="6665" max="6665" width="6.7109375" style="764" customWidth="1"/>
    <col min="6666" max="6666" width="6.42578125" style="764" customWidth="1"/>
    <col min="6667" max="6667" width="6.140625" style="764" customWidth="1"/>
    <col min="6668" max="6668" width="6.5703125" style="764" customWidth="1"/>
    <col min="6669" max="6669" width="8.42578125" style="764" customWidth="1"/>
    <col min="6670" max="6670" width="10.140625" style="764" customWidth="1"/>
    <col min="6671" max="6671" width="21.42578125" style="764" customWidth="1"/>
    <col min="6672" max="6910" width="9.140625" style="764"/>
    <col min="6911" max="6911" width="6" style="764" customWidth="1"/>
    <col min="6912" max="6912" width="13.42578125" style="764" customWidth="1"/>
    <col min="6913" max="6913" width="18.85546875" style="764" customWidth="1"/>
    <col min="6914" max="6914" width="0" style="764" hidden="1" customWidth="1"/>
    <col min="6915" max="6915" width="9.42578125" style="764" customWidth="1"/>
    <col min="6916" max="6916" width="7.85546875" style="764" customWidth="1"/>
    <col min="6917" max="6917" width="0" style="764" hidden="1" customWidth="1"/>
    <col min="6918" max="6918" width="12.140625" style="764" customWidth="1"/>
    <col min="6919" max="6919" width="9.5703125" style="764" customWidth="1"/>
    <col min="6920" max="6920" width="7.85546875" style="764" customWidth="1"/>
    <col min="6921" max="6921" width="6.7109375" style="764" customWidth="1"/>
    <col min="6922" max="6922" width="6.42578125" style="764" customWidth="1"/>
    <col min="6923" max="6923" width="6.140625" style="764" customWidth="1"/>
    <col min="6924" max="6924" width="6.5703125" style="764" customWidth="1"/>
    <col min="6925" max="6925" width="8.42578125" style="764" customWidth="1"/>
    <col min="6926" max="6926" width="10.140625" style="764" customWidth="1"/>
    <col min="6927" max="6927" width="21.42578125" style="764" customWidth="1"/>
    <col min="6928" max="7166" width="9.140625" style="764"/>
    <col min="7167" max="7167" width="6" style="764" customWidth="1"/>
    <col min="7168" max="7168" width="13.42578125" style="764" customWidth="1"/>
    <col min="7169" max="7169" width="18.85546875" style="764" customWidth="1"/>
    <col min="7170" max="7170" width="0" style="764" hidden="1" customWidth="1"/>
    <col min="7171" max="7171" width="9.42578125" style="764" customWidth="1"/>
    <col min="7172" max="7172" width="7.85546875" style="764" customWidth="1"/>
    <col min="7173" max="7173" width="0" style="764" hidden="1" customWidth="1"/>
    <col min="7174" max="7174" width="12.140625" style="764" customWidth="1"/>
    <col min="7175" max="7175" width="9.5703125" style="764" customWidth="1"/>
    <col min="7176" max="7176" width="7.85546875" style="764" customWidth="1"/>
    <col min="7177" max="7177" width="6.7109375" style="764" customWidth="1"/>
    <col min="7178" max="7178" width="6.42578125" style="764" customWidth="1"/>
    <col min="7179" max="7179" width="6.140625" style="764" customWidth="1"/>
    <col min="7180" max="7180" width="6.5703125" style="764" customWidth="1"/>
    <col min="7181" max="7181" width="8.42578125" style="764" customWidth="1"/>
    <col min="7182" max="7182" width="10.140625" style="764" customWidth="1"/>
    <col min="7183" max="7183" width="21.42578125" style="764" customWidth="1"/>
    <col min="7184" max="7422" width="9.140625" style="764"/>
    <col min="7423" max="7423" width="6" style="764" customWidth="1"/>
    <col min="7424" max="7424" width="13.42578125" style="764" customWidth="1"/>
    <col min="7425" max="7425" width="18.85546875" style="764" customWidth="1"/>
    <col min="7426" max="7426" width="0" style="764" hidden="1" customWidth="1"/>
    <col min="7427" max="7427" width="9.42578125" style="764" customWidth="1"/>
    <col min="7428" max="7428" width="7.85546875" style="764" customWidth="1"/>
    <col min="7429" max="7429" width="0" style="764" hidden="1" customWidth="1"/>
    <col min="7430" max="7430" width="12.140625" style="764" customWidth="1"/>
    <col min="7431" max="7431" width="9.5703125" style="764" customWidth="1"/>
    <col min="7432" max="7432" width="7.85546875" style="764" customWidth="1"/>
    <col min="7433" max="7433" width="6.7109375" style="764" customWidth="1"/>
    <col min="7434" max="7434" width="6.42578125" style="764" customWidth="1"/>
    <col min="7435" max="7435" width="6.140625" style="764" customWidth="1"/>
    <col min="7436" max="7436" width="6.5703125" style="764" customWidth="1"/>
    <col min="7437" max="7437" width="8.42578125" style="764" customWidth="1"/>
    <col min="7438" max="7438" width="10.140625" style="764" customWidth="1"/>
    <col min="7439" max="7439" width="21.42578125" style="764" customWidth="1"/>
    <col min="7440" max="7678" width="9.140625" style="764"/>
    <col min="7679" max="7679" width="6" style="764" customWidth="1"/>
    <col min="7680" max="7680" width="13.42578125" style="764" customWidth="1"/>
    <col min="7681" max="7681" width="18.85546875" style="764" customWidth="1"/>
    <col min="7682" max="7682" width="0" style="764" hidden="1" customWidth="1"/>
    <col min="7683" max="7683" width="9.42578125" style="764" customWidth="1"/>
    <col min="7684" max="7684" width="7.85546875" style="764" customWidth="1"/>
    <col min="7685" max="7685" width="0" style="764" hidden="1" customWidth="1"/>
    <col min="7686" max="7686" width="12.140625" style="764" customWidth="1"/>
    <col min="7687" max="7687" width="9.5703125" style="764" customWidth="1"/>
    <col min="7688" max="7688" width="7.85546875" style="764" customWidth="1"/>
    <col min="7689" max="7689" width="6.7109375" style="764" customWidth="1"/>
    <col min="7690" max="7690" width="6.42578125" style="764" customWidth="1"/>
    <col min="7691" max="7691" width="6.140625" style="764" customWidth="1"/>
    <col min="7692" max="7692" width="6.5703125" style="764" customWidth="1"/>
    <col min="7693" max="7693" width="8.42578125" style="764" customWidth="1"/>
    <col min="7694" max="7694" width="10.140625" style="764" customWidth="1"/>
    <col min="7695" max="7695" width="21.42578125" style="764" customWidth="1"/>
    <col min="7696" max="7934" width="9.140625" style="764"/>
    <col min="7935" max="7935" width="6" style="764" customWidth="1"/>
    <col min="7936" max="7936" width="13.42578125" style="764" customWidth="1"/>
    <col min="7937" max="7937" width="18.85546875" style="764" customWidth="1"/>
    <col min="7938" max="7938" width="0" style="764" hidden="1" customWidth="1"/>
    <col min="7939" max="7939" width="9.42578125" style="764" customWidth="1"/>
    <col min="7940" max="7940" width="7.85546875" style="764" customWidth="1"/>
    <col min="7941" max="7941" width="0" style="764" hidden="1" customWidth="1"/>
    <col min="7942" max="7942" width="12.140625" style="764" customWidth="1"/>
    <col min="7943" max="7943" width="9.5703125" style="764" customWidth="1"/>
    <col min="7944" max="7944" width="7.85546875" style="764" customWidth="1"/>
    <col min="7945" max="7945" width="6.7109375" style="764" customWidth="1"/>
    <col min="7946" max="7946" width="6.42578125" style="764" customWidth="1"/>
    <col min="7947" max="7947" width="6.140625" style="764" customWidth="1"/>
    <col min="7948" max="7948" width="6.5703125" style="764" customWidth="1"/>
    <col min="7949" max="7949" width="8.42578125" style="764" customWidth="1"/>
    <col min="7950" max="7950" width="10.140625" style="764" customWidth="1"/>
    <col min="7951" max="7951" width="21.42578125" style="764" customWidth="1"/>
    <col min="7952" max="8190" width="9.140625" style="764"/>
    <col min="8191" max="8191" width="6" style="764" customWidth="1"/>
    <col min="8192" max="8192" width="13.42578125" style="764" customWidth="1"/>
    <col min="8193" max="8193" width="18.85546875" style="764" customWidth="1"/>
    <col min="8194" max="8194" width="0" style="764" hidden="1" customWidth="1"/>
    <col min="8195" max="8195" width="9.42578125" style="764" customWidth="1"/>
    <col min="8196" max="8196" width="7.85546875" style="764" customWidth="1"/>
    <col min="8197" max="8197" width="0" style="764" hidden="1" customWidth="1"/>
    <col min="8198" max="8198" width="12.140625" style="764" customWidth="1"/>
    <col min="8199" max="8199" width="9.5703125" style="764" customWidth="1"/>
    <col min="8200" max="8200" width="7.85546875" style="764" customWidth="1"/>
    <col min="8201" max="8201" width="6.7109375" style="764" customWidth="1"/>
    <col min="8202" max="8202" width="6.42578125" style="764" customWidth="1"/>
    <col min="8203" max="8203" width="6.140625" style="764" customWidth="1"/>
    <col min="8204" max="8204" width="6.5703125" style="764" customWidth="1"/>
    <col min="8205" max="8205" width="8.42578125" style="764" customWidth="1"/>
    <col min="8206" max="8206" width="10.140625" style="764" customWidth="1"/>
    <col min="8207" max="8207" width="21.42578125" style="764" customWidth="1"/>
    <col min="8208" max="8446" width="9.140625" style="764"/>
    <col min="8447" max="8447" width="6" style="764" customWidth="1"/>
    <col min="8448" max="8448" width="13.42578125" style="764" customWidth="1"/>
    <col min="8449" max="8449" width="18.85546875" style="764" customWidth="1"/>
    <col min="8450" max="8450" width="0" style="764" hidden="1" customWidth="1"/>
    <col min="8451" max="8451" width="9.42578125" style="764" customWidth="1"/>
    <col min="8452" max="8452" width="7.85546875" style="764" customWidth="1"/>
    <col min="8453" max="8453" width="0" style="764" hidden="1" customWidth="1"/>
    <col min="8454" max="8454" width="12.140625" style="764" customWidth="1"/>
    <col min="8455" max="8455" width="9.5703125" style="764" customWidth="1"/>
    <col min="8456" max="8456" width="7.85546875" style="764" customWidth="1"/>
    <col min="8457" max="8457" width="6.7109375" style="764" customWidth="1"/>
    <col min="8458" max="8458" width="6.42578125" style="764" customWidth="1"/>
    <col min="8459" max="8459" width="6.140625" style="764" customWidth="1"/>
    <col min="8460" max="8460" width="6.5703125" style="764" customWidth="1"/>
    <col min="8461" max="8461" width="8.42578125" style="764" customWidth="1"/>
    <col min="8462" max="8462" width="10.140625" style="764" customWidth="1"/>
    <col min="8463" max="8463" width="21.42578125" style="764" customWidth="1"/>
    <col min="8464" max="8702" width="9.140625" style="764"/>
    <col min="8703" max="8703" width="6" style="764" customWidth="1"/>
    <col min="8704" max="8704" width="13.42578125" style="764" customWidth="1"/>
    <col min="8705" max="8705" width="18.85546875" style="764" customWidth="1"/>
    <col min="8706" max="8706" width="0" style="764" hidden="1" customWidth="1"/>
    <col min="8707" max="8707" width="9.42578125" style="764" customWidth="1"/>
    <col min="8708" max="8708" width="7.85546875" style="764" customWidth="1"/>
    <col min="8709" max="8709" width="0" style="764" hidden="1" customWidth="1"/>
    <col min="8710" max="8710" width="12.140625" style="764" customWidth="1"/>
    <col min="8711" max="8711" width="9.5703125" style="764" customWidth="1"/>
    <col min="8712" max="8712" width="7.85546875" style="764" customWidth="1"/>
    <col min="8713" max="8713" width="6.7109375" style="764" customWidth="1"/>
    <col min="8714" max="8714" width="6.42578125" style="764" customWidth="1"/>
    <col min="8715" max="8715" width="6.140625" style="764" customWidth="1"/>
    <col min="8716" max="8716" width="6.5703125" style="764" customWidth="1"/>
    <col min="8717" max="8717" width="8.42578125" style="764" customWidth="1"/>
    <col min="8718" max="8718" width="10.140625" style="764" customWidth="1"/>
    <col min="8719" max="8719" width="21.42578125" style="764" customWidth="1"/>
    <col min="8720" max="8958" width="9.140625" style="764"/>
    <col min="8959" max="8959" width="6" style="764" customWidth="1"/>
    <col min="8960" max="8960" width="13.42578125" style="764" customWidth="1"/>
    <col min="8961" max="8961" width="18.85546875" style="764" customWidth="1"/>
    <col min="8962" max="8962" width="0" style="764" hidden="1" customWidth="1"/>
    <col min="8963" max="8963" width="9.42578125" style="764" customWidth="1"/>
    <col min="8964" max="8964" width="7.85546875" style="764" customWidth="1"/>
    <col min="8965" max="8965" width="0" style="764" hidden="1" customWidth="1"/>
    <col min="8966" max="8966" width="12.140625" style="764" customWidth="1"/>
    <col min="8967" max="8967" width="9.5703125" style="764" customWidth="1"/>
    <col min="8968" max="8968" width="7.85546875" style="764" customWidth="1"/>
    <col min="8969" max="8969" width="6.7109375" style="764" customWidth="1"/>
    <col min="8970" max="8970" width="6.42578125" style="764" customWidth="1"/>
    <col min="8971" max="8971" width="6.140625" style="764" customWidth="1"/>
    <col min="8972" max="8972" width="6.5703125" style="764" customWidth="1"/>
    <col min="8973" max="8973" width="8.42578125" style="764" customWidth="1"/>
    <col min="8974" max="8974" width="10.140625" style="764" customWidth="1"/>
    <col min="8975" max="8975" width="21.42578125" style="764" customWidth="1"/>
    <col min="8976" max="9214" width="9.140625" style="764"/>
    <col min="9215" max="9215" width="6" style="764" customWidth="1"/>
    <col min="9216" max="9216" width="13.42578125" style="764" customWidth="1"/>
    <col min="9217" max="9217" width="18.85546875" style="764" customWidth="1"/>
    <col min="9218" max="9218" width="0" style="764" hidden="1" customWidth="1"/>
    <col min="9219" max="9219" width="9.42578125" style="764" customWidth="1"/>
    <col min="9220" max="9220" width="7.85546875" style="764" customWidth="1"/>
    <col min="9221" max="9221" width="0" style="764" hidden="1" customWidth="1"/>
    <col min="9222" max="9222" width="12.140625" style="764" customWidth="1"/>
    <col min="9223" max="9223" width="9.5703125" style="764" customWidth="1"/>
    <col min="9224" max="9224" width="7.85546875" style="764" customWidth="1"/>
    <col min="9225" max="9225" width="6.7109375" style="764" customWidth="1"/>
    <col min="9226" max="9226" width="6.42578125" style="764" customWidth="1"/>
    <col min="9227" max="9227" width="6.140625" style="764" customWidth="1"/>
    <col min="9228" max="9228" width="6.5703125" style="764" customWidth="1"/>
    <col min="9229" max="9229" width="8.42578125" style="764" customWidth="1"/>
    <col min="9230" max="9230" width="10.140625" style="764" customWidth="1"/>
    <col min="9231" max="9231" width="21.42578125" style="764" customWidth="1"/>
    <col min="9232" max="9470" width="9.140625" style="764"/>
    <col min="9471" max="9471" width="6" style="764" customWidth="1"/>
    <col min="9472" max="9472" width="13.42578125" style="764" customWidth="1"/>
    <col min="9473" max="9473" width="18.85546875" style="764" customWidth="1"/>
    <col min="9474" max="9474" width="0" style="764" hidden="1" customWidth="1"/>
    <col min="9475" max="9475" width="9.42578125" style="764" customWidth="1"/>
    <col min="9476" max="9476" width="7.85546875" style="764" customWidth="1"/>
    <col min="9477" max="9477" width="0" style="764" hidden="1" customWidth="1"/>
    <col min="9478" max="9478" width="12.140625" style="764" customWidth="1"/>
    <col min="9479" max="9479" width="9.5703125" style="764" customWidth="1"/>
    <col min="9480" max="9480" width="7.85546875" style="764" customWidth="1"/>
    <col min="9481" max="9481" width="6.7109375" style="764" customWidth="1"/>
    <col min="9482" max="9482" width="6.42578125" style="764" customWidth="1"/>
    <col min="9483" max="9483" width="6.140625" style="764" customWidth="1"/>
    <col min="9484" max="9484" width="6.5703125" style="764" customWidth="1"/>
    <col min="9485" max="9485" width="8.42578125" style="764" customWidth="1"/>
    <col min="9486" max="9486" width="10.140625" style="764" customWidth="1"/>
    <col min="9487" max="9487" width="21.42578125" style="764" customWidth="1"/>
    <col min="9488" max="9726" width="9.140625" style="764"/>
    <col min="9727" max="9727" width="6" style="764" customWidth="1"/>
    <col min="9728" max="9728" width="13.42578125" style="764" customWidth="1"/>
    <col min="9729" max="9729" width="18.85546875" style="764" customWidth="1"/>
    <col min="9730" max="9730" width="0" style="764" hidden="1" customWidth="1"/>
    <col min="9731" max="9731" width="9.42578125" style="764" customWidth="1"/>
    <col min="9732" max="9732" width="7.85546875" style="764" customWidth="1"/>
    <col min="9733" max="9733" width="0" style="764" hidden="1" customWidth="1"/>
    <col min="9734" max="9734" width="12.140625" style="764" customWidth="1"/>
    <col min="9735" max="9735" width="9.5703125" style="764" customWidth="1"/>
    <col min="9736" max="9736" width="7.85546875" style="764" customWidth="1"/>
    <col min="9737" max="9737" width="6.7109375" style="764" customWidth="1"/>
    <col min="9738" max="9738" width="6.42578125" style="764" customWidth="1"/>
    <col min="9739" max="9739" width="6.140625" style="764" customWidth="1"/>
    <col min="9740" max="9740" width="6.5703125" style="764" customWidth="1"/>
    <col min="9741" max="9741" width="8.42578125" style="764" customWidth="1"/>
    <col min="9742" max="9742" width="10.140625" style="764" customWidth="1"/>
    <col min="9743" max="9743" width="21.42578125" style="764" customWidth="1"/>
    <col min="9744" max="9982" width="9.140625" style="764"/>
    <col min="9983" max="9983" width="6" style="764" customWidth="1"/>
    <col min="9984" max="9984" width="13.42578125" style="764" customWidth="1"/>
    <col min="9985" max="9985" width="18.85546875" style="764" customWidth="1"/>
    <col min="9986" max="9986" width="0" style="764" hidden="1" customWidth="1"/>
    <col min="9987" max="9987" width="9.42578125" style="764" customWidth="1"/>
    <col min="9988" max="9988" width="7.85546875" style="764" customWidth="1"/>
    <col min="9989" max="9989" width="0" style="764" hidden="1" customWidth="1"/>
    <col min="9990" max="9990" width="12.140625" style="764" customWidth="1"/>
    <col min="9991" max="9991" width="9.5703125" style="764" customWidth="1"/>
    <col min="9992" max="9992" width="7.85546875" style="764" customWidth="1"/>
    <col min="9993" max="9993" width="6.7109375" style="764" customWidth="1"/>
    <col min="9994" max="9994" width="6.42578125" style="764" customWidth="1"/>
    <col min="9995" max="9995" width="6.140625" style="764" customWidth="1"/>
    <col min="9996" max="9996" width="6.5703125" style="764" customWidth="1"/>
    <col min="9997" max="9997" width="8.42578125" style="764" customWidth="1"/>
    <col min="9998" max="9998" width="10.140625" style="764" customWidth="1"/>
    <col min="9999" max="9999" width="21.42578125" style="764" customWidth="1"/>
    <col min="10000" max="10238" width="9.140625" style="764"/>
    <col min="10239" max="10239" width="6" style="764" customWidth="1"/>
    <col min="10240" max="10240" width="13.42578125" style="764" customWidth="1"/>
    <col min="10241" max="10241" width="18.85546875" style="764" customWidth="1"/>
    <col min="10242" max="10242" width="0" style="764" hidden="1" customWidth="1"/>
    <col min="10243" max="10243" width="9.42578125" style="764" customWidth="1"/>
    <col min="10244" max="10244" width="7.85546875" style="764" customWidth="1"/>
    <col min="10245" max="10245" width="0" style="764" hidden="1" customWidth="1"/>
    <col min="10246" max="10246" width="12.140625" style="764" customWidth="1"/>
    <col min="10247" max="10247" width="9.5703125" style="764" customWidth="1"/>
    <col min="10248" max="10248" width="7.85546875" style="764" customWidth="1"/>
    <col min="10249" max="10249" width="6.7109375" style="764" customWidth="1"/>
    <col min="10250" max="10250" width="6.42578125" style="764" customWidth="1"/>
    <col min="10251" max="10251" width="6.140625" style="764" customWidth="1"/>
    <col min="10252" max="10252" width="6.5703125" style="764" customWidth="1"/>
    <col min="10253" max="10253" width="8.42578125" style="764" customWidth="1"/>
    <col min="10254" max="10254" width="10.140625" style="764" customWidth="1"/>
    <col min="10255" max="10255" width="21.42578125" style="764" customWidth="1"/>
    <col min="10256" max="10494" width="9.140625" style="764"/>
    <col min="10495" max="10495" width="6" style="764" customWidth="1"/>
    <col min="10496" max="10496" width="13.42578125" style="764" customWidth="1"/>
    <col min="10497" max="10497" width="18.85546875" style="764" customWidth="1"/>
    <col min="10498" max="10498" width="0" style="764" hidden="1" customWidth="1"/>
    <col min="10499" max="10499" width="9.42578125" style="764" customWidth="1"/>
    <col min="10500" max="10500" width="7.85546875" style="764" customWidth="1"/>
    <col min="10501" max="10501" width="0" style="764" hidden="1" customWidth="1"/>
    <col min="10502" max="10502" width="12.140625" style="764" customWidth="1"/>
    <col min="10503" max="10503" width="9.5703125" style="764" customWidth="1"/>
    <col min="10504" max="10504" width="7.85546875" style="764" customWidth="1"/>
    <col min="10505" max="10505" width="6.7109375" style="764" customWidth="1"/>
    <col min="10506" max="10506" width="6.42578125" style="764" customWidth="1"/>
    <col min="10507" max="10507" width="6.140625" style="764" customWidth="1"/>
    <col min="10508" max="10508" width="6.5703125" style="764" customWidth="1"/>
    <col min="10509" max="10509" width="8.42578125" style="764" customWidth="1"/>
    <col min="10510" max="10510" width="10.140625" style="764" customWidth="1"/>
    <col min="10511" max="10511" width="21.42578125" style="764" customWidth="1"/>
    <col min="10512" max="10750" width="9.140625" style="764"/>
    <col min="10751" max="10751" width="6" style="764" customWidth="1"/>
    <col min="10752" max="10752" width="13.42578125" style="764" customWidth="1"/>
    <col min="10753" max="10753" width="18.85546875" style="764" customWidth="1"/>
    <col min="10754" max="10754" width="0" style="764" hidden="1" customWidth="1"/>
    <col min="10755" max="10755" width="9.42578125" style="764" customWidth="1"/>
    <col min="10756" max="10756" width="7.85546875" style="764" customWidth="1"/>
    <col min="10757" max="10757" width="0" style="764" hidden="1" customWidth="1"/>
    <col min="10758" max="10758" width="12.140625" style="764" customWidth="1"/>
    <col min="10759" max="10759" width="9.5703125" style="764" customWidth="1"/>
    <col min="10760" max="10760" width="7.85546875" style="764" customWidth="1"/>
    <col min="10761" max="10761" width="6.7109375" style="764" customWidth="1"/>
    <col min="10762" max="10762" width="6.42578125" style="764" customWidth="1"/>
    <col min="10763" max="10763" width="6.140625" style="764" customWidth="1"/>
    <col min="10764" max="10764" width="6.5703125" style="764" customWidth="1"/>
    <col min="10765" max="10765" width="8.42578125" style="764" customWidth="1"/>
    <col min="10766" max="10766" width="10.140625" style="764" customWidth="1"/>
    <col min="10767" max="10767" width="21.42578125" style="764" customWidth="1"/>
    <col min="10768" max="11006" width="9.140625" style="764"/>
    <col min="11007" max="11007" width="6" style="764" customWidth="1"/>
    <col min="11008" max="11008" width="13.42578125" style="764" customWidth="1"/>
    <col min="11009" max="11009" width="18.85546875" style="764" customWidth="1"/>
    <col min="11010" max="11010" width="0" style="764" hidden="1" customWidth="1"/>
    <col min="11011" max="11011" width="9.42578125" style="764" customWidth="1"/>
    <col min="11012" max="11012" width="7.85546875" style="764" customWidth="1"/>
    <col min="11013" max="11013" width="0" style="764" hidden="1" customWidth="1"/>
    <col min="11014" max="11014" width="12.140625" style="764" customWidth="1"/>
    <col min="11015" max="11015" width="9.5703125" style="764" customWidth="1"/>
    <col min="11016" max="11016" width="7.85546875" style="764" customWidth="1"/>
    <col min="11017" max="11017" width="6.7109375" style="764" customWidth="1"/>
    <col min="11018" max="11018" width="6.42578125" style="764" customWidth="1"/>
    <col min="11019" max="11019" width="6.140625" style="764" customWidth="1"/>
    <col min="11020" max="11020" width="6.5703125" style="764" customWidth="1"/>
    <col min="11021" max="11021" width="8.42578125" style="764" customWidth="1"/>
    <col min="11022" max="11022" width="10.140625" style="764" customWidth="1"/>
    <col min="11023" max="11023" width="21.42578125" style="764" customWidth="1"/>
    <col min="11024" max="11262" width="9.140625" style="764"/>
    <col min="11263" max="11263" width="6" style="764" customWidth="1"/>
    <col min="11264" max="11264" width="13.42578125" style="764" customWidth="1"/>
    <col min="11265" max="11265" width="18.85546875" style="764" customWidth="1"/>
    <col min="11266" max="11266" width="0" style="764" hidden="1" customWidth="1"/>
    <col min="11267" max="11267" width="9.42578125" style="764" customWidth="1"/>
    <col min="11268" max="11268" width="7.85546875" style="764" customWidth="1"/>
    <col min="11269" max="11269" width="0" style="764" hidden="1" customWidth="1"/>
    <col min="11270" max="11270" width="12.140625" style="764" customWidth="1"/>
    <col min="11271" max="11271" width="9.5703125" style="764" customWidth="1"/>
    <col min="11272" max="11272" width="7.85546875" style="764" customWidth="1"/>
    <col min="11273" max="11273" width="6.7109375" style="764" customWidth="1"/>
    <col min="11274" max="11274" width="6.42578125" style="764" customWidth="1"/>
    <col min="11275" max="11275" width="6.140625" style="764" customWidth="1"/>
    <col min="11276" max="11276" width="6.5703125" style="764" customWidth="1"/>
    <col min="11277" max="11277" width="8.42578125" style="764" customWidth="1"/>
    <col min="11278" max="11278" width="10.140625" style="764" customWidth="1"/>
    <col min="11279" max="11279" width="21.42578125" style="764" customWidth="1"/>
    <col min="11280" max="11518" width="9.140625" style="764"/>
    <col min="11519" max="11519" width="6" style="764" customWidth="1"/>
    <col min="11520" max="11520" width="13.42578125" style="764" customWidth="1"/>
    <col min="11521" max="11521" width="18.85546875" style="764" customWidth="1"/>
    <col min="11522" max="11522" width="0" style="764" hidden="1" customWidth="1"/>
    <col min="11523" max="11523" width="9.42578125" style="764" customWidth="1"/>
    <col min="11524" max="11524" width="7.85546875" style="764" customWidth="1"/>
    <col min="11525" max="11525" width="0" style="764" hidden="1" customWidth="1"/>
    <col min="11526" max="11526" width="12.140625" style="764" customWidth="1"/>
    <col min="11527" max="11527" width="9.5703125" style="764" customWidth="1"/>
    <col min="11528" max="11528" width="7.85546875" style="764" customWidth="1"/>
    <col min="11529" max="11529" width="6.7109375" style="764" customWidth="1"/>
    <col min="11530" max="11530" width="6.42578125" style="764" customWidth="1"/>
    <col min="11531" max="11531" width="6.140625" style="764" customWidth="1"/>
    <col min="11532" max="11532" width="6.5703125" style="764" customWidth="1"/>
    <col min="11533" max="11533" width="8.42578125" style="764" customWidth="1"/>
    <col min="11534" max="11534" width="10.140625" style="764" customWidth="1"/>
    <col min="11535" max="11535" width="21.42578125" style="764" customWidth="1"/>
    <col min="11536" max="11774" width="9.140625" style="764"/>
    <col min="11775" max="11775" width="6" style="764" customWidth="1"/>
    <col min="11776" max="11776" width="13.42578125" style="764" customWidth="1"/>
    <col min="11777" max="11777" width="18.85546875" style="764" customWidth="1"/>
    <col min="11778" max="11778" width="0" style="764" hidden="1" customWidth="1"/>
    <col min="11779" max="11779" width="9.42578125" style="764" customWidth="1"/>
    <col min="11780" max="11780" width="7.85546875" style="764" customWidth="1"/>
    <col min="11781" max="11781" width="0" style="764" hidden="1" customWidth="1"/>
    <col min="11782" max="11782" width="12.140625" style="764" customWidth="1"/>
    <col min="11783" max="11783" width="9.5703125" style="764" customWidth="1"/>
    <col min="11784" max="11784" width="7.85546875" style="764" customWidth="1"/>
    <col min="11785" max="11785" width="6.7109375" style="764" customWidth="1"/>
    <col min="11786" max="11786" width="6.42578125" style="764" customWidth="1"/>
    <col min="11787" max="11787" width="6.140625" style="764" customWidth="1"/>
    <col min="11788" max="11788" width="6.5703125" style="764" customWidth="1"/>
    <col min="11789" max="11789" width="8.42578125" style="764" customWidth="1"/>
    <col min="11790" max="11790" width="10.140625" style="764" customWidth="1"/>
    <col min="11791" max="11791" width="21.42578125" style="764" customWidth="1"/>
    <col min="11792" max="12030" width="9.140625" style="764"/>
    <col min="12031" max="12031" width="6" style="764" customWidth="1"/>
    <col min="12032" max="12032" width="13.42578125" style="764" customWidth="1"/>
    <col min="12033" max="12033" width="18.85546875" style="764" customWidth="1"/>
    <col min="12034" max="12034" width="0" style="764" hidden="1" customWidth="1"/>
    <col min="12035" max="12035" width="9.42578125" style="764" customWidth="1"/>
    <col min="12036" max="12036" width="7.85546875" style="764" customWidth="1"/>
    <col min="12037" max="12037" width="0" style="764" hidden="1" customWidth="1"/>
    <col min="12038" max="12038" width="12.140625" style="764" customWidth="1"/>
    <col min="12039" max="12039" width="9.5703125" style="764" customWidth="1"/>
    <col min="12040" max="12040" width="7.85546875" style="764" customWidth="1"/>
    <col min="12041" max="12041" width="6.7109375" style="764" customWidth="1"/>
    <col min="12042" max="12042" width="6.42578125" style="764" customWidth="1"/>
    <col min="12043" max="12043" width="6.140625" style="764" customWidth="1"/>
    <col min="12044" max="12044" width="6.5703125" style="764" customWidth="1"/>
    <col min="12045" max="12045" width="8.42578125" style="764" customWidth="1"/>
    <col min="12046" max="12046" width="10.140625" style="764" customWidth="1"/>
    <col min="12047" max="12047" width="21.42578125" style="764" customWidth="1"/>
    <col min="12048" max="12286" width="9.140625" style="764"/>
    <col min="12287" max="12287" width="6" style="764" customWidth="1"/>
    <col min="12288" max="12288" width="13.42578125" style="764" customWidth="1"/>
    <col min="12289" max="12289" width="18.85546875" style="764" customWidth="1"/>
    <col min="12290" max="12290" width="0" style="764" hidden="1" customWidth="1"/>
    <col min="12291" max="12291" width="9.42578125" style="764" customWidth="1"/>
    <col min="12292" max="12292" width="7.85546875" style="764" customWidth="1"/>
    <col min="12293" max="12293" width="0" style="764" hidden="1" customWidth="1"/>
    <col min="12294" max="12294" width="12.140625" style="764" customWidth="1"/>
    <col min="12295" max="12295" width="9.5703125" style="764" customWidth="1"/>
    <col min="12296" max="12296" width="7.85546875" style="764" customWidth="1"/>
    <col min="12297" max="12297" width="6.7109375" style="764" customWidth="1"/>
    <col min="12298" max="12298" width="6.42578125" style="764" customWidth="1"/>
    <col min="12299" max="12299" width="6.140625" style="764" customWidth="1"/>
    <col min="12300" max="12300" width="6.5703125" style="764" customWidth="1"/>
    <col min="12301" max="12301" width="8.42578125" style="764" customWidth="1"/>
    <col min="12302" max="12302" width="10.140625" style="764" customWidth="1"/>
    <col min="12303" max="12303" width="21.42578125" style="764" customWidth="1"/>
    <col min="12304" max="12542" width="9.140625" style="764"/>
    <col min="12543" max="12543" width="6" style="764" customWidth="1"/>
    <col min="12544" max="12544" width="13.42578125" style="764" customWidth="1"/>
    <col min="12545" max="12545" width="18.85546875" style="764" customWidth="1"/>
    <col min="12546" max="12546" width="0" style="764" hidden="1" customWidth="1"/>
    <col min="12547" max="12547" width="9.42578125" style="764" customWidth="1"/>
    <col min="12548" max="12548" width="7.85546875" style="764" customWidth="1"/>
    <col min="12549" max="12549" width="0" style="764" hidden="1" customWidth="1"/>
    <col min="12550" max="12550" width="12.140625" style="764" customWidth="1"/>
    <col min="12551" max="12551" width="9.5703125" style="764" customWidth="1"/>
    <col min="12552" max="12552" width="7.85546875" style="764" customWidth="1"/>
    <col min="12553" max="12553" width="6.7109375" style="764" customWidth="1"/>
    <col min="12554" max="12554" width="6.42578125" style="764" customWidth="1"/>
    <col min="12555" max="12555" width="6.140625" style="764" customWidth="1"/>
    <col min="12556" max="12556" width="6.5703125" style="764" customWidth="1"/>
    <col min="12557" max="12557" width="8.42578125" style="764" customWidth="1"/>
    <col min="12558" max="12558" width="10.140625" style="764" customWidth="1"/>
    <col min="12559" max="12559" width="21.42578125" style="764" customWidth="1"/>
    <col min="12560" max="12798" width="9.140625" style="764"/>
    <col min="12799" max="12799" width="6" style="764" customWidth="1"/>
    <col min="12800" max="12800" width="13.42578125" style="764" customWidth="1"/>
    <col min="12801" max="12801" width="18.85546875" style="764" customWidth="1"/>
    <col min="12802" max="12802" width="0" style="764" hidden="1" customWidth="1"/>
    <col min="12803" max="12803" width="9.42578125" style="764" customWidth="1"/>
    <col min="12804" max="12804" width="7.85546875" style="764" customWidth="1"/>
    <col min="12805" max="12805" width="0" style="764" hidden="1" customWidth="1"/>
    <col min="12806" max="12806" width="12.140625" style="764" customWidth="1"/>
    <col min="12807" max="12807" width="9.5703125" style="764" customWidth="1"/>
    <col min="12808" max="12808" width="7.85546875" style="764" customWidth="1"/>
    <col min="12809" max="12809" width="6.7109375" style="764" customWidth="1"/>
    <col min="12810" max="12810" width="6.42578125" style="764" customWidth="1"/>
    <col min="12811" max="12811" width="6.140625" style="764" customWidth="1"/>
    <col min="12812" max="12812" width="6.5703125" style="764" customWidth="1"/>
    <col min="12813" max="12813" width="8.42578125" style="764" customWidth="1"/>
    <col min="12814" max="12814" width="10.140625" style="764" customWidth="1"/>
    <col min="12815" max="12815" width="21.42578125" style="764" customWidth="1"/>
    <col min="12816" max="13054" width="9.140625" style="764"/>
    <col min="13055" max="13055" width="6" style="764" customWidth="1"/>
    <col min="13056" max="13056" width="13.42578125" style="764" customWidth="1"/>
    <col min="13057" max="13057" width="18.85546875" style="764" customWidth="1"/>
    <col min="13058" max="13058" width="0" style="764" hidden="1" customWidth="1"/>
    <col min="13059" max="13059" width="9.42578125" style="764" customWidth="1"/>
    <col min="13060" max="13060" width="7.85546875" style="764" customWidth="1"/>
    <col min="13061" max="13061" width="0" style="764" hidden="1" customWidth="1"/>
    <col min="13062" max="13062" width="12.140625" style="764" customWidth="1"/>
    <col min="13063" max="13063" width="9.5703125" style="764" customWidth="1"/>
    <col min="13064" max="13064" width="7.85546875" style="764" customWidth="1"/>
    <col min="13065" max="13065" width="6.7109375" style="764" customWidth="1"/>
    <col min="13066" max="13066" width="6.42578125" style="764" customWidth="1"/>
    <col min="13067" max="13067" width="6.140625" style="764" customWidth="1"/>
    <col min="13068" max="13068" width="6.5703125" style="764" customWidth="1"/>
    <col min="13069" max="13069" width="8.42578125" style="764" customWidth="1"/>
    <col min="13070" max="13070" width="10.140625" style="764" customWidth="1"/>
    <col min="13071" max="13071" width="21.42578125" style="764" customWidth="1"/>
    <col min="13072" max="13310" width="9.140625" style="764"/>
    <col min="13311" max="13311" width="6" style="764" customWidth="1"/>
    <col min="13312" max="13312" width="13.42578125" style="764" customWidth="1"/>
    <col min="13313" max="13313" width="18.85546875" style="764" customWidth="1"/>
    <col min="13314" max="13314" width="0" style="764" hidden="1" customWidth="1"/>
    <col min="13315" max="13315" width="9.42578125" style="764" customWidth="1"/>
    <col min="13316" max="13316" width="7.85546875" style="764" customWidth="1"/>
    <col min="13317" max="13317" width="0" style="764" hidden="1" customWidth="1"/>
    <col min="13318" max="13318" width="12.140625" style="764" customWidth="1"/>
    <col min="13319" max="13319" width="9.5703125" style="764" customWidth="1"/>
    <col min="13320" max="13320" width="7.85546875" style="764" customWidth="1"/>
    <col min="13321" max="13321" width="6.7109375" style="764" customWidth="1"/>
    <col min="13322" max="13322" width="6.42578125" style="764" customWidth="1"/>
    <col min="13323" max="13323" width="6.140625" style="764" customWidth="1"/>
    <col min="13324" max="13324" width="6.5703125" style="764" customWidth="1"/>
    <col min="13325" max="13325" width="8.42578125" style="764" customWidth="1"/>
    <col min="13326" max="13326" width="10.140625" style="764" customWidth="1"/>
    <col min="13327" max="13327" width="21.42578125" style="764" customWidth="1"/>
    <col min="13328" max="13566" width="9.140625" style="764"/>
    <col min="13567" max="13567" width="6" style="764" customWidth="1"/>
    <col min="13568" max="13568" width="13.42578125" style="764" customWidth="1"/>
    <col min="13569" max="13569" width="18.85546875" style="764" customWidth="1"/>
    <col min="13570" max="13570" width="0" style="764" hidden="1" customWidth="1"/>
    <col min="13571" max="13571" width="9.42578125" style="764" customWidth="1"/>
    <col min="13572" max="13572" width="7.85546875" style="764" customWidth="1"/>
    <col min="13573" max="13573" width="0" style="764" hidden="1" customWidth="1"/>
    <col min="13574" max="13574" width="12.140625" style="764" customWidth="1"/>
    <col min="13575" max="13575" width="9.5703125" style="764" customWidth="1"/>
    <col min="13576" max="13576" width="7.85546875" style="764" customWidth="1"/>
    <col min="13577" max="13577" width="6.7109375" style="764" customWidth="1"/>
    <col min="13578" max="13578" width="6.42578125" style="764" customWidth="1"/>
    <col min="13579" max="13579" width="6.140625" style="764" customWidth="1"/>
    <col min="13580" max="13580" width="6.5703125" style="764" customWidth="1"/>
    <col min="13581" max="13581" width="8.42578125" style="764" customWidth="1"/>
    <col min="13582" max="13582" width="10.140625" style="764" customWidth="1"/>
    <col min="13583" max="13583" width="21.42578125" style="764" customWidth="1"/>
    <col min="13584" max="13822" width="9.140625" style="764"/>
    <col min="13823" max="13823" width="6" style="764" customWidth="1"/>
    <col min="13824" max="13824" width="13.42578125" style="764" customWidth="1"/>
    <col min="13825" max="13825" width="18.85546875" style="764" customWidth="1"/>
    <col min="13826" max="13826" width="0" style="764" hidden="1" customWidth="1"/>
    <col min="13827" max="13827" width="9.42578125" style="764" customWidth="1"/>
    <col min="13828" max="13828" width="7.85546875" style="764" customWidth="1"/>
    <col min="13829" max="13829" width="0" style="764" hidden="1" customWidth="1"/>
    <col min="13830" max="13830" width="12.140625" style="764" customWidth="1"/>
    <col min="13831" max="13831" width="9.5703125" style="764" customWidth="1"/>
    <col min="13832" max="13832" width="7.85546875" style="764" customWidth="1"/>
    <col min="13833" max="13833" width="6.7109375" style="764" customWidth="1"/>
    <col min="13834" max="13834" width="6.42578125" style="764" customWidth="1"/>
    <col min="13835" max="13835" width="6.140625" style="764" customWidth="1"/>
    <col min="13836" max="13836" width="6.5703125" style="764" customWidth="1"/>
    <col min="13837" max="13837" width="8.42578125" style="764" customWidth="1"/>
    <col min="13838" max="13838" width="10.140625" style="764" customWidth="1"/>
    <col min="13839" max="13839" width="21.42578125" style="764" customWidth="1"/>
    <col min="13840" max="14078" width="9.140625" style="764"/>
    <col min="14079" max="14079" width="6" style="764" customWidth="1"/>
    <col min="14080" max="14080" width="13.42578125" style="764" customWidth="1"/>
    <col min="14081" max="14081" width="18.85546875" style="764" customWidth="1"/>
    <col min="14082" max="14082" width="0" style="764" hidden="1" customWidth="1"/>
    <col min="14083" max="14083" width="9.42578125" style="764" customWidth="1"/>
    <col min="14084" max="14084" width="7.85546875" style="764" customWidth="1"/>
    <col min="14085" max="14085" width="0" style="764" hidden="1" customWidth="1"/>
    <col min="14086" max="14086" width="12.140625" style="764" customWidth="1"/>
    <col min="14087" max="14087" width="9.5703125" style="764" customWidth="1"/>
    <col min="14088" max="14088" width="7.85546875" style="764" customWidth="1"/>
    <col min="14089" max="14089" width="6.7109375" style="764" customWidth="1"/>
    <col min="14090" max="14090" width="6.42578125" style="764" customWidth="1"/>
    <col min="14091" max="14091" width="6.140625" style="764" customWidth="1"/>
    <col min="14092" max="14092" width="6.5703125" style="764" customWidth="1"/>
    <col min="14093" max="14093" width="8.42578125" style="764" customWidth="1"/>
    <col min="14094" max="14094" width="10.140625" style="764" customWidth="1"/>
    <col min="14095" max="14095" width="21.42578125" style="764" customWidth="1"/>
    <col min="14096" max="14334" width="9.140625" style="764"/>
    <col min="14335" max="14335" width="6" style="764" customWidth="1"/>
    <col min="14336" max="14336" width="13.42578125" style="764" customWidth="1"/>
    <col min="14337" max="14337" width="18.85546875" style="764" customWidth="1"/>
    <col min="14338" max="14338" width="0" style="764" hidden="1" customWidth="1"/>
    <col min="14339" max="14339" width="9.42578125" style="764" customWidth="1"/>
    <col min="14340" max="14340" width="7.85546875" style="764" customWidth="1"/>
    <col min="14341" max="14341" width="0" style="764" hidden="1" customWidth="1"/>
    <col min="14342" max="14342" width="12.140625" style="764" customWidth="1"/>
    <col min="14343" max="14343" width="9.5703125" style="764" customWidth="1"/>
    <col min="14344" max="14344" width="7.85546875" style="764" customWidth="1"/>
    <col min="14345" max="14345" width="6.7109375" style="764" customWidth="1"/>
    <col min="14346" max="14346" width="6.42578125" style="764" customWidth="1"/>
    <col min="14347" max="14347" width="6.140625" style="764" customWidth="1"/>
    <col min="14348" max="14348" width="6.5703125" style="764" customWidth="1"/>
    <col min="14349" max="14349" width="8.42578125" style="764" customWidth="1"/>
    <col min="14350" max="14350" width="10.140625" style="764" customWidth="1"/>
    <col min="14351" max="14351" width="21.42578125" style="764" customWidth="1"/>
    <col min="14352" max="14590" width="9.140625" style="764"/>
    <col min="14591" max="14591" width="6" style="764" customWidth="1"/>
    <col min="14592" max="14592" width="13.42578125" style="764" customWidth="1"/>
    <col min="14593" max="14593" width="18.85546875" style="764" customWidth="1"/>
    <col min="14594" max="14594" width="0" style="764" hidden="1" customWidth="1"/>
    <col min="14595" max="14595" width="9.42578125" style="764" customWidth="1"/>
    <col min="14596" max="14596" width="7.85546875" style="764" customWidth="1"/>
    <col min="14597" max="14597" width="0" style="764" hidden="1" customWidth="1"/>
    <col min="14598" max="14598" width="12.140625" style="764" customWidth="1"/>
    <col min="14599" max="14599" width="9.5703125" style="764" customWidth="1"/>
    <col min="14600" max="14600" width="7.85546875" style="764" customWidth="1"/>
    <col min="14601" max="14601" width="6.7109375" style="764" customWidth="1"/>
    <col min="14602" max="14602" width="6.42578125" style="764" customWidth="1"/>
    <col min="14603" max="14603" width="6.140625" style="764" customWidth="1"/>
    <col min="14604" max="14604" width="6.5703125" style="764" customWidth="1"/>
    <col min="14605" max="14605" width="8.42578125" style="764" customWidth="1"/>
    <col min="14606" max="14606" width="10.140625" style="764" customWidth="1"/>
    <col min="14607" max="14607" width="21.42578125" style="764" customWidth="1"/>
    <col min="14608" max="14846" width="9.140625" style="764"/>
    <col min="14847" max="14847" width="6" style="764" customWidth="1"/>
    <col min="14848" max="14848" width="13.42578125" style="764" customWidth="1"/>
    <col min="14849" max="14849" width="18.85546875" style="764" customWidth="1"/>
    <col min="14850" max="14850" width="0" style="764" hidden="1" customWidth="1"/>
    <col min="14851" max="14851" width="9.42578125" style="764" customWidth="1"/>
    <col min="14852" max="14852" width="7.85546875" style="764" customWidth="1"/>
    <col min="14853" max="14853" width="0" style="764" hidden="1" customWidth="1"/>
    <col min="14854" max="14854" width="12.140625" style="764" customWidth="1"/>
    <col min="14855" max="14855" width="9.5703125" style="764" customWidth="1"/>
    <col min="14856" max="14856" width="7.85546875" style="764" customWidth="1"/>
    <col min="14857" max="14857" width="6.7109375" style="764" customWidth="1"/>
    <col min="14858" max="14858" width="6.42578125" style="764" customWidth="1"/>
    <col min="14859" max="14859" width="6.140625" style="764" customWidth="1"/>
    <col min="14860" max="14860" width="6.5703125" style="764" customWidth="1"/>
    <col min="14861" max="14861" width="8.42578125" style="764" customWidth="1"/>
    <col min="14862" max="14862" width="10.140625" style="764" customWidth="1"/>
    <col min="14863" max="14863" width="21.42578125" style="764" customWidth="1"/>
    <col min="14864" max="15102" width="9.140625" style="764"/>
    <col min="15103" max="15103" width="6" style="764" customWidth="1"/>
    <col min="15104" max="15104" width="13.42578125" style="764" customWidth="1"/>
    <col min="15105" max="15105" width="18.85546875" style="764" customWidth="1"/>
    <col min="15106" max="15106" width="0" style="764" hidden="1" customWidth="1"/>
    <col min="15107" max="15107" width="9.42578125" style="764" customWidth="1"/>
    <col min="15108" max="15108" width="7.85546875" style="764" customWidth="1"/>
    <col min="15109" max="15109" width="0" style="764" hidden="1" customWidth="1"/>
    <col min="15110" max="15110" width="12.140625" style="764" customWidth="1"/>
    <col min="15111" max="15111" width="9.5703125" style="764" customWidth="1"/>
    <col min="15112" max="15112" width="7.85546875" style="764" customWidth="1"/>
    <col min="15113" max="15113" width="6.7109375" style="764" customWidth="1"/>
    <col min="15114" max="15114" width="6.42578125" style="764" customWidth="1"/>
    <col min="15115" max="15115" width="6.140625" style="764" customWidth="1"/>
    <col min="15116" max="15116" width="6.5703125" style="764" customWidth="1"/>
    <col min="15117" max="15117" width="8.42578125" style="764" customWidth="1"/>
    <col min="15118" max="15118" width="10.140625" style="764" customWidth="1"/>
    <col min="15119" max="15119" width="21.42578125" style="764" customWidth="1"/>
    <col min="15120" max="15358" width="9.140625" style="764"/>
    <col min="15359" max="15359" width="6" style="764" customWidth="1"/>
    <col min="15360" max="15360" width="13.42578125" style="764" customWidth="1"/>
    <col min="15361" max="15361" width="18.85546875" style="764" customWidth="1"/>
    <col min="15362" max="15362" width="0" style="764" hidden="1" customWidth="1"/>
    <col min="15363" max="15363" width="9.42578125" style="764" customWidth="1"/>
    <col min="15364" max="15364" width="7.85546875" style="764" customWidth="1"/>
    <col min="15365" max="15365" width="0" style="764" hidden="1" customWidth="1"/>
    <col min="15366" max="15366" width="12.140625" style="764" customWidth="1"/>
    <col min="15367" max="15367" width="9.5703125" style="764" customWidth="1"/>
    <col min="15368" max="15368" width="7.85546875" style="764" customWidth="1"/>
    <col min="15369" max="15369" width="6.7109375" style="764" customWidth="1"/>
    <col min="15370" max="15370" width="6.42578125" style="764" customWidth="1"/>
    <col min="15371" max="15371" width="6.140625" style="764" customWidth="1"/>
    <col min="15372" max="15372" width="6.5703125" style="764" customWidth="1"/>
    <col min="15373" max="15373" width="8.42578125" style="764" customWidth="1"/>
    <col min="15374" max="15374" width="10.140625" style="764" customWidth="1"/>
    <col min="15375" max="15375" width="21.42578125" style="764" customWidth="1"/>
    <col min="15376" max="15614" width="9.140625" style="764"/>
    <col min="15615" max="15615" width="6" style="764" customWidth="1"/>
    <col min="15616" max="15616" width="13.42578125" style="764" customWidth="1"/>
    <col min="15617" max="15617" width="18.85546875" style="764" customWidth="1"/>
    <col min="15618" max="15618" width="0" style="764" hidden="1" customWidth="1"/>
    <col min="15619" max="15619" width="9.42578125" style="764" customWidth="1"/>
    <col min="15620" max="15620" width="7.85546875" style="764" customWidth="1"/>
    <col min="15621" max="15621" width="0" style="764" hidden="1" customWidth="1"/>
    <col min="15622" max="15622" width="12.140625" style="764" customWidth="1"/>
    <col min="15623" max="15623" width="9.5703125" style="764" customWidth="1"/>
    <col min="15624" max="15624" width="7.85546875" style="764" customWidth="1"/>
    <col min="15625" max="15625" width="6.7109375" style="764" customWidth="1"/>
    <col min="15626" max="15626" width="6.42578125" style="764" customWidth="1"/>
    <col min="15627" max="15627" width="6.140625" style="764" customWidth="1"/>
    <col min="15628" max="15628" width="6.5703125" style="764" customWidth="1"/>
    <col min="15629" max="15629" width="8.42578125" style="764" customWidth="1"/>
    <col min="15630" max="15630" width="10.140625" style="764" customWidth="1"/>
    <col min="15631" max="15631" width="21.42578125" style="764" customWidth="1"/>
    <col min="15632" max="15870" width="9.140625" style="764"/>
    <col min="15871" max="15871" width="6" style="764" customWidth="1"/>
    <col min="15872" max="15872" width="13.42578125" style="764" customWidth="1"/>
    <col min="15873" max="15873" width="18.85546875" style="764" customWidth="1"/>
    <col min="15874" max="15874" width="0" style="764" hidden="1" customWidth="1"/>
    <col min="15875" max="15875" width="9.42578125" style="764" customWidth="1"/>
    <col min="15876" max="15876" width="7.85546875" style="764" customWidth="1"/>
    <col min="15877" max="15877" width="0" style="764" hidden="1" customWidth="1"/>
    <col min="15878" max="15878" width="12.140625" style="764" customWidth="1"/>
    <col min="15879" max="15879" width="9.5703125" style="764" customWidth="1"/>
    <col min="15880" max="15880" width="7.85546875" style="764" customWidth="1"/>
    <col min="15881" max="15881" width="6.7109375" style="764" customWidth="1"/>
    <col min="15882" max="15882" width="6.42578125" style="764" customWidth="1"/>
    <col min="15883" max="15883" width="6.140625" style="764" customWidth="1"/>
    <col min="15884" max="15884" width="6.5703125" style="764" customWidth="1"/>
    <col min="15885" max="15885" width="8.42578125" style="764" customWidth="1"/>
    <col min="15886" max="15886" width="10.140625" style="764" customWidth="1"/>
    <col min="15887" max="15887" width="21.42578125" style="764" customWidth="1"/>
    <col min="15888" max="16126" width="9.140625" style="764"/>
    <col min="16127" max="16127" width="6" style="764" customWidth="1"/>
    <col min="16128" max="16128" width="13.42578125" style="764" customWidth="1"/>
    <col min="16129" max="16129" width="18.85546875" style="764" customWidth="1"/>
    <col min="16130" max="16130" width="0" style="764" hidden="1" customWidth="1"/>
    <col min="16131" max="16131" width="9.42578125" style="764" customWidth="1"/>
    <col min="16132" max="16132" width="7.85546875" style="764" customWidth="1"/>
    <col min="16133" max="16133" width="0" style="764" hidden="1" customWidth="1"/>
    <col min="16134" max="16134" width="12.140625" style="764" customWidth="1"/>
    <col min="16135" max="16135" width="9.5703125" style="764" customWidth="1"/>
    <col min="16136" max="16136" width="7.85546875" style="764" customWidth="1"/>
    <col min="16137" max="16137" width="6.7109375" style="764" customWidth="1"/>
    <col min="16138" max="16138" width="6.42578125" style="764" customWidth="1"/>
    <col min="16139" max="16139" width="6.140625" style="764" customWidth="1"/>
    <col min="16140" max="16140" width="6.5703125" style="764" customWidth="1"/>
    <col min="16141" max="16141" width="8.42578125" style="764" customWidth="1"/>
    <col min="16142" max="16142" width="10.140625" style="764" customWidth="1"/>
    <col min="16143" max="16143" width="21.42578125" style="764" customWidth="1"/>
    <col min="16144" max="16384" width="9.140625" style="764"/>
  </cols>
  <sheetData>
    <row r="1" spans="1:16" s="1" customFormat="1">
      <c r="F1" s="733"/>
      <c r="G1" s="7"/>
      <c r="L1" s="1" t="s">
        <v>0</v>
      </c>
    </row>
    <row r="2" spans="1:16" s="3" customFormat="1">
      <c r="B2" s="934" t="s">
        <v>1</v>
      </c>
      <c r="C2" s="934"/>
      <c r="D2" s="7"/>
      <c r="E2" s="7"/>
      <c r="F2" s="733"/>
      <c r="G2" s="6"/>
      <c r="J2" s="6" t="s">
        <v>2</v>
      </c>
      <c r="K2" s="6"/>
      <c r="L2" s="6"/>
      <c r="M2" s="6"/>
    </row>
    <row r="3" spans="1:16" s="1" customFormat="1">
      <c r="B3" s="6" t="s">
        <v>4</v>
      </c>
      <c r="F3" s="733"/>
      <c r="G3" s="7"/>
      <c r="J3" s="937" t="s">
        <v>3</v>
      </c>
      <c r="K3" s="937"/>
      <c r="L3" s="937"/>
      <c r="M3" s="937"/>
      <c r="N3" s="937"/>
    </row>
    <row r="4" spans="1:16" s="1" customFormat="1" ht="6" customHeight="1">
      <c r="C4" s="6"/>
      <c r="D4" s="6"/>
      <c r="E4" s="6"/>
      <c r="F4" s="734"/>
      <c r="G4" s="7"/>
      <c r="J4" s="7"/>
      <c r="K4" s="7"/>
      <c r="L4" s="7"/>
      <c r="M4" s="7"/>
    </row>
    <row r="5" spans="1:16" s="1" customFormat="1">
      <c r="F5" s="733"/>
      <c r="G5" s="7"/>
      <c r="J5" s="938" t="s">
        <v>1211</v>
      </c>
      <c r="K5" s="938"/>
      <c r="L5" s="938"/>
      <c r="M5" s="938"/>
      <c r="N5" s="938"/>
    </row>
    <row r="6" spans="1:16" s="1" customFormat="1" ht="6" customHeight="1">
      <c r="F6" s="733"/>
      <c r="G6" s="7"/>
      <c r="K6" s="733"/>
      <c r="L6" s="733"/>
      <c r="M6" s="735"/>
      <c r="N6" s="733"/>
    </row>
    <row r="7" spans="1:16" s="1" customFormat="1" ht="16.5">
      <c r="A7" s="935" t="s">
        <v>5</v>
      </c>
      <c r="B7" s="935"/>
      <c r="C7" s="935"/>
      <c r="D7" s="935"/>
      <c r="E7" s="935"/>
      <c r="F7" s="935"/>
      <c r="G7" s="935"/>
      <c r="H7" s="935"/>
      <c r="I7" s="935"/>
      <c r="J7" s="935"/>
      <c r="K7" s="935"/>
      <c r="L7" s="935"/>
      <c r="M7" s="935"/>
      <c r="N7" s="935"/>
      <c r="O7" s="935"/>
      <c r="P7" s="733"/>
    </row>
    <row r="8" spans="1:16" s="1" customFormat="1" ht="15.75">
      <c r="A8" s="936" t="s">
        <v>1213</v>
      </c>
      <c r="B8" s="936"/>
      <c r="C8" s="936"/>
      <c r="D8" s="936"/>
      <c r="E8" s="936"/>
      <c r="F8" s="936"/>
      <c r="G8" s="936"/>
      <c r="H8" s="936"/>
      <c r="I8" s="936"/>
      <c r="J8" s="936"/>
      <c r="K8" s="936"/>
      <c r="L8" s="936"/>
      <c r="M8" s="936"/>
      <c r="N8" s="936"/>
      <c r="O8" s="936"/>
      <c r="P8" s="733"/>
    </row>
    <row r="9" spans="1:16">
      <c r="A9" s="941" t="s">
        <v>471</v>
      </c>
      <c r="B9" s="942"/>
      <c r="C9" s="942"/>
      <c r="D9" s="942"/>
      <c r="E9" s="942"/>
      <c r="F9" s="942"/>
      <c r="G9" s="942"/>
      <c r="H9" s="942"/>
      <c r="I9" s="942"/>
      <c r="J9" s="942"/>
      <c r="K9" s="942"/>
      <c r="L9" s="942"/>
      <c r="M9" s="942"/>
      <c r="N9" s="942"/>
      <c r="O9" s="942"/>
    </row>
    <row r="10" spans="1:16" ht="8.4499999999999993" customHeight="1">
      <c r="A10" s="768"/>
      <c r="B10" s="769"/>
      <c r="C10" s="769"/>
      <c r="D10" s="770"/>
      <c r="E10" s="770"/>
      <c r="F10" s="771"/>
      <c r="G10" s="771"/>
      <c r="H10" s="771"/>
      <c r="I10" s="769"/>
      <c r="J10" s="770"/>
      <c r="K10" s="772"/>
      <c r="L10" s="770"/>
      <c r="M10" s="770"/>
      <c r="N10" s="770"/>
      <c r="O10" s="769"/>
    </row>
    <row r="11" spans="1:16" s="766" customFormat="1">
      <c r="A11" s="943" t="s">
        <v>6</v>
      </c>
      <c r="B11" s="943" t="s">
        <v>7</v>
      </c>
      <c r="C11" s="943" t="s">
        <v>8</v>
      </c>
      <c r="D11" s="943"/>
      <c r="E11" s="943" t="s">
        <v>9</v>
      </c>
      <c r="F11" s="943" t="s">
        <v>552</v>
      </c>
      <c r="G11" s="943" t="s">
        <v>1176</v>
      </c>
      <c r="H11" s="945" t="s">
        <v>11</v>
      </c>
      <c r="I11" s="945"/>
      <c r="J11" s="945"/>
      <c r="K11" s="945"/>
      <c r="L11" s="945"/>
      <c r="M11" s="943" t="s">
        <v>12</v>
      </c>
      <c r="N11" s="943" t="s">
        <v>13</v>
      </c>
      <c r="O11" s="943" t="s">
        <v>63</v>
      </c>
    </row>
    <row r="12" spans="1:16" s="491" customFormat="1">
      <c r="A12" s="943"/>
      <c r="B12" s="943"/>
      <c r="C12" s="943"/>
      <c r="D12" s="943"/>
      <c r="E12" s="943"/>
      <c r="F12" s="943"/>
      <c r="G12" s="943"/>
      <c r="H12" s="773" t="s">
        <v>14</v>
      </c>
      <c r="I12" s="773" t="s">
        <v>15</v>
      </c>
      <c r="J12" s="773" t="s">
        <v>16</v>
      </c>
      <c r="K12" s="773" t="s">
        <v>17</v>
      </c>
      <c r="L12" s="773" t="s">
        <v>18</v>
      </c>
      <c r="M12" s="943"/>
      <c r="N12" s="943"/>
      <c r="O12" s="943"/>
    </row>
    <row r="13" spans="1:16" s="779" customFormat="1" ht="17.25" customHeight="1">
      <c r="A13" s="486">
        <v>1</v>
      </c>
      <c r="B13" s="487" t="s">
        <v>651</v>
      </c>
      <c r="C13" s="488" t="s">
        <v>657</v>
      </c>
      <c r="D13" s="487" t="s">
        <v>39</v>
      </c>
      <c r="E13" s="487" t="s">
        <v>20</v>
      </c>
      <c r="F13" s="774" t="s">
        <v>670</v>
      </c>
      <c r="G13" s="775" t="s">
        <v>65</v>
      </c>
      <c r="H13" s="776">
        <v>20</v>
      </c>
      <c r="I13" s="776">
        <v>25</v>
      </c>
      <c r="J13" s="776">
        <v>10</v>
      </c>
      <c r="K13" s="776">
        <v>10</v>
      </c>
      <c r="L13" s="776"/>
      <c r="M13" s="776">
        <f>SUM(H13:L13)</f>
        <v>65</v>
      </c>
      <c r="N13" s="777" t="str">
        <f>IF(M13&gt;=90,"Xuất sắc",IF(M13&gt;=80,"Tốt",IF(M13&gt;=65,"Khá",IF(M13&gt;=50,"Trung bình",IF(M13&gt;=35,"Yếu","Kém")))))</f>
        <v>Khá</v>
      </c>
      <c r="O13" s="776"/>
      <c r="P13" s="778"/>
    </row>
    <row r="14" spans="1:16" s="491" customFormat="1" ht="17.25" customHeight="1">
      <c r="A14" s="486">
        <v>2</v>
      </c>
      <c r="B14" s="487" t="s">
        <v>652</v>
      </c>
      <c r="C14" s="488" t="s">
        <v>58</v>
      </c>
      <c r="D14" s="487" t="s">
        <v>39</v>
      </c>
      <c r="E14" s="487" t="s">
        <v>20</v>
      </c>
      <c r="F14" s="774" t="s">
        <v>671</v>
      </c>
      <c r="G14" s="775" t="s">
        <v>65</v>
      </c>
      <c r="H14" s="776">
        <v>18</v>
      </c>
      <c r="I14" s="776">
        <v>25</v>
      </c>
      <c r="J14" s="776">
        <v>20</v>
      </c>
      <c r="K14" s="776">
        <v>20</v>
      </c>
      <c r="L14" s="776">
        <v>0</v>
      </c>
      <c r="M14" s="776">
        <f t="shared" ref="M14:M76" si="0">SUM(H14:L14)</f>
        <v>83</v>
      </c>
      <c r="N14" s="777" t="str">
        <f t="shared" ref="N14:N76" si="1">IF(M14&gt;=90,"Xuất sắc",IF(M14&gt;=80,"Tốt",IF(M14&gt;=65,"Khá",IF(M14&gt;=50,"Trung bình",IF(M14&gt;=35,"Yếu","Kém")))))</f>
        <v>Tốt</v>
      </c>
      <c r="O14" s="776"/>
      <c r="P14" s="780"/>
    </row>
    <row r="15" spans="1:16" s="491" customFormat="1" ht="17.25" customHeight="1">
      <c r="A15" s="486">
        <v>3</v>
      </c>
      <c r="B15" s="487" t="s">
        <v>653</v>
      </c>
      <c r="C15" s="488" t="s">
        <v>658</v>
      </c>
      <c r="D15" s="487" t="s">
        <v>2417</v>
      </c>
      <c r="E15" s="487" t="s">
        <v>20</v>
      </c>
      <c r="F15" s="774" t="s">
        <v>672</v>
      </c>
      <c r="G15" s="775" t="s">
        <v>65</v>
      </c>
      <c r="H15" s="776">
        <v>16</v>
      </c>
      <c r="I15" s="776">
        <v>22</v>
      </c>
      <c r="J15" s="776">
        <v>10</v>
      </c>
      <c r="K15" s="776">
        <v>16</v>
      </c>
      <c r="L15" s="776">
        <v>5</v>
      </c>
      <c r="M15" s="776">
        <f t="shared" si="0"/>
        <v>69</v>
      </c>
      <c r="N15" s="777" t="str">
        <f t="shared" si="1"/>
        <v>Khá</v>
      </c>
      <c r="O15" s="776"/>
      <c r="P15" s="780"/>
    </row>
    <row r="16" spans="1:16" s="491" customFormat="1" ht="17.25" customHeight="1">
      <c r="A16" s="486">
        <v>4</v>
      </c>
      <c r="B16" s="487" t="s">
        <v>654</v>
      </c>
      <c r="C16" s="488" t="s">
        <v>659</v>
      </c>
      <c r="D16" s="487" t="s">
        <v>42</v>
      </c>
      <c r="E16" s="487" t="s">
        <v>20</v>
      </c>
      <c r="F16" s="774" t="s">
        <v>673</v>
      </c>
      <c r="G16" s="775" t="s">
        <v>65</v>
      </c>
      <c r="H16" s="776">
        <v>18</v>
      </c>
      <c r="I16" s="776">
        <v>18</v>
      </c>
      <c r="J16" s="776">
        <v>19</v>
      </c>
      <c r="K16" s="776">
        <v>19</v>
      </c>
      <c r="L16" s="776">
        <v>0</v>
      </c>
      <c r="M16" s="776">
        <f t="shared" si="0"/>
        <v>74</v>
      </c>
      <c r="N16" s="777" t="str">
        <f t="shared" si="1"/>
        <v>Khá</v>
      </c>
      <c r="O16" s="776" t="s">
        <v>1207</v>
      </c>
      <c r="P16" s="780"/>
    </row>
    <row r="17" spans="1:29" s="491" customFormat="1" ht="17.25" customHeight="1">
      <c r="A17" s="598">
        <v>5</v>
      </c>
      <c r="B17" s="599" t="s">
        <v>655</v>
      </c>
      <c r="C17" s="600" t="s">
        <v>660</v>
      </c>
      <c r="D17" s="599" t="s">
        <v>136</v>
      </c>
      <c r="E17" s="599" t="s">
        <v>20</v>
      </c>
      <c r="F17" s="601" t="s">
        <v>674</v>
      </c>
      <c r="G17" s="602" t="s">
        <v>65</v>
      </c>
      <c r="H17" s="604">
        <v>0</v>
      </c>
      <c r="I17" s="604">
        <v>0</v>
      </c>
      <c r="J17" s="604">
        <v>0</v>
      </c>
      <c r="K17" s="604">
        <v>0</v>
      </c>
      <c r="L17" s="604">
        <v>0</v>
      </c>
      <c r="M17" s="605">
        <f t="shared" si="0"/>
        <v>0</v>
      </c>
      <c r="N17" s="729" t="str">
        <f t="shared" si="1"/>
        <v>Kém</v>
      </c>
      <c r="O17" s="604" t="s">
        <v>2404</v>
      </c>
      <c r="P17" s="780"/>
    </row>
    <row r="18" spans="1:29" s="491" customFormat="1" ht="17.25" customHeight="1">
      <c r="A18" s="486">
        <v>6</v>
      </c>
      <c r="B18" s="781">
        <v>111315018</v>
      </c>
      <c r="C18" s="782" t="s">
        <v>1103</v>
      </c>
      <c r="D18" s="781" t="s">
        <v>232</v>
      </c>
      <c r="E18" s="781" t="s">
        <v>20</v>
      </c>
      <c r="F18" s="783" t="s">
        <v>676</v>
      </c>
      <c r="G18" s="784" t="s">
        <v>65</v>
      </c>
      <c r="H18" s="776">
        <v>14</v>
      </c>
      <c r="I18" s="776">
        <v>25</v>
      </c>
      <c r="J18" s="776">
        <v>10</v>
      </c>
      <c r="K18" s="776">
        <v>18</v>
      </c>
      <c r="L18" s="776">
        <v>0</v>
      </c>
      <c r="M18" s="776">
        <f t="shared" si="0"/>
        <v>67</v>
      </c>
      <c r="N18" s="777" t="str">
        <f t="shared" si="1"/>
        <v>Khá</v>
      </c>
      <c r="O18" s="776" t="s">
        <v>1197</v>
      </c>
      <c r="P18" s="780"/>
    </row>
    <row r="19" spans="1:29" s="491" customFormat="1" ht="17.25" customHeight="1">
      <c r="A19" s="486">
        <v>7</v>
      </c>
      <c r="B19" s="781">
        <v>111315048</v>
      </c>
      <c r="C19" s="782" t="s">
        <v>662</v>
      </c>
      <c r="D19" s="781" t="s">
        <v>2418</v>
      </c>
      <c r="E19" s="781" t="s">
        <v>20</v>
      </c>
      <c r="F19" s="783" t="s">
        <v>1104</v>
      </c>
      <c r="G19" s="784" t="s">
        <v>65</v>
      </c>
      <c r="H19" s="776">
        <v>18</v>
      </c>
      <c r="I19" s="776">
        <v>25</v>
      </c>
      <c r="J19" s="776">
        <v>20</v>
      </c>
      <c r="K19" s="776">
        <v>20</v>
      </c>
      <c r="L19" s="776">
        <v>0</v>
      </c>
      <c r="M19" s="776">
        <f t="shared" si="0"/>
        <v>83</v>
      </c>
      <c r="N19" s="777" t="str">
        <f t="shared" si="1"/>
        <v>Tốt</v>
      </c>
      <c r="O19" s="776"/>
      <c r="P19" s="780"/>
    </row>
    <row r="20" spans="1:29" s="491" customFormat="1" ht="17.25" customHeight="1">
      <c r="A20" s="486">
        <v>8</v>
      </c>
      <c r="B20" s="781">
        <v>111315013</v>
      </c>
      <c r="C20" s="782" t="s">
        <v>1105</v>
      </c>
      <c r="D20" s="781" t="s">
        <v>142</v>
      </c>
      <c r="E20" s="781" t="s">
        <v>19</v>
      </c>
      <c r="F20" s="783" t="s">
        <v>1106</v>
      </c>
      <c r="G20" s="784" t="s">
        <v>65</v>
      </c>
      <c r="H20" s="776">
        <v>20</v>
      </c>
      <c r="I20" s="776">
        <v>25</v>
      </c>
      <c r="J20" s="776">
        <v>14</v>
      </c>
      <c r="K20" s="776">
        <v>19</v>
      </c>
      <c r="L20" s="776">
        <v>5</v>
      </c>
      <c r="M20" s="776">
        <f t="shared" si="0"/>
        <v>83</v>
      </c>
      <c r="N20" s="777" t="str">
        <f t="shared" si="1"/>
        <v>Tốt</v>
      </c>
      <c r="O20" s="776"/>
      <c r="P20" s="780"/>
    </row>
    <row r="21" spans="1:29" s="491" customFormat="1" ht="17.25" customHeight="1">
      <c r="A21" s="486">
        <v>9</v>
      </c>
      <c r="B21" s="781">
        <v>111315016</v>
      </c>
      <c r="C21" s="782" t="s">
        <v>661</v>
      </c>
      <c r="D21" s="781" t="s">
        <v>142</v>
      </c>
      <c r="E21" s="781" t="s">
        <v>20</v>
      </c>
      <c r="F21" s="783" t="s">
        <v>675</v>
      </c>
      <c r="G21" s="784" t="s">
        <v>65</v>
      </c>
      <c r="H21" s="776">
        <v>20</v>
      </c>
      <c r="I21" s="776">
        <v>22</v>
      </c>
      <c r="J21" s="776">
        <v>20</v>
      </c>
      <c r="K21" s="776">
        <v>19</v>
      </c>
      <c r="L21" s="776">
        <v>10</v>
      </c>
      <c r="M21" s="776">
        <f t="shared" si="0"/>
        <v>91</v>
      </c>
      <c r="N21" s="777" t="str">
        <f t="shared" si="1"/>
        <v>Xuất sắc</v>
      </c>
      <c r="O21" s="776" t="s">
        <v>1210</v>
      </c>
      <c r="P21" s="780"/>
    </row>
    <row r="22" spans="1:29" s="491" customFormat="1" ht="17.25" customHeight="1">
      <c r="A22" s="486">
        <v>10</v>
      </c>
      <c r="B22" s="781" t="s">
        <v>656</v>
      </c>
      <c r="C22" s="782" t="s">
        <v>40</v>
      </c>
      <c r="D22" s="781" t="s">
        <v>1151</v>
      </c>
      <c r="E22" s="781" t="s">
        <v>20</v>
      </c>
      <c r="F22" s="783" t="s">
        <v>677</v>
      </c>
      <c r="G22" s="784" t="s">
        <v>65</v>
      </c>
      <c r="H22" s="776">
        <v>16</v>
      </c>
      <c r="I22" s="776">
        <v>22</v>
      </c>
      <c r="J22" s="776">
        <v>17</v>
      </c>
      <c r="K22" s="776">
        <v>20</v>
      </c>
      <c r="L22" s="776">
        <v>9</v>
      </c>
      <c r="M22" s="776">
        <f t="shared" si="0"/>
        <v>84</v>
      </c>
      <c r="N22" s="777" t="str">
        <f t="shared" si="1"/>
        <v>Tốt</v>
      </c>
      <c r="O22" s="776"/>
      <c r="P22" s="780"/>
    </row>
    <row r="23" spans="1:29" ht="17.25" customHeight="1">
      <c r="A23" s="486">
        <v>11</v>
      </c>
      <c r="B23" s="781">
        <v>111315152</v>
      </c>
      <c r="C23" s="785" t="s">
        <v>1107</v>
      </c>
      <c r="D23" s="499" t="s">
        <v>210</v>
      </c>
      <c r="E23" s="499" t="s">
        <v>19</v>
      </c>
      <c r="F23" s="786">
        <v>35526</v>
      </c>
      <c r="G23" s="784" t="s">
        <v>65</v>
      </c>
      <c r="H23" s="776">
        <v>20</v>
      </c>
      <c r="I23" s="776">
        <v>25</v>
      </c>
      <c r="J23" s="776">
        <v>15</v>
      </c>
      <c r="K23" s="776">
        <v>25</v>
      </c>
      <c r="L23" s="776">
        <v>5</v>
      </c>
      <c r="M23" s="776">
        <f t="shared" si="0"/>
        <v>90</v>
      </c>
      <c r="N23" s="777" t="str">
        <f t="shared" si="1"/>
        <v>Xuất sắc</v>
      </c>
      <c r="O23" s="787" t="s">
        <v>1206</v>
      </c>
      <c r="P23" s="788"/>
    </row>
    <row r="24" spans="1:29" ht="17.25" customHeight="1">
      <c r="A24" s="486">
        <v>12</v>
      </c>
      <c r="B24" s="781">
        <v>111315031</v>
      </c>
      <c r="C24" s="785" t="s">
        <v>1108</v>
      </c>
      <c r="D24" s="499" t="s">
        <v>1109</v>
      </c>
      <c r="E24" s="499" t="s">
        <v>20</v>
      </c>
      <c r="F24" s="499" t="s">
        <v>678</v>
      </c>
      <c r="G24" s="784" t="s">
        <v>65</v>
      </c>
      <c r="H24" s="776">
        <v>14</v>
      </c>
      <c r="I24" s="776">
        <v>25</v>
      </c>
      <c r="J24" s="776">
        <v>15</v>
      </c>
      <c r="K24" s="776">
        <v>25</v>
      </c>
      <c r="L24" s="776">
        <v>8</v>
      </c>
      <c r="M24" s="776">
        <f t="shared" si="0"/>
        <v>87</v>
      </c>
      <c r="N24" s="777" t="str">
        <f t="shared" si="1"/>
        <v>Tốt</v>
      </c>
      <c r="O24" s="787" t="s">
        <v>1205</v>
      </c>
      <c r="P24" s="788"/>
    </row>
    <row r="25" spans="1:29" s="371" customFormat="1" ht="17.25" customHeight="1">
      <c r="A25" s="486">
        <v>13</v>
      </c>
      <c r="B25" s="789">
        <v>111315032</v>
      </c>
      <c r="C25" s="790" t="s">
        <v>1110</v>
      </c>
      <c r="D25" s="272" t="s">
        <v>1111</v>
      </c>
      <c r="E25" s="272" t="s">
        <v>20</v>
      </c>
      <c r="F25" s="791" t="s">
        <v>679</v>
      </c>
      <c r="G25" s="792" t="s">
        <v>65</v>
      </c>
      <c r="H25" s="793">
        <v>20</v>
      </c>
      <c r="I25" s="776">
        <v>25</v>
      </c>
      <c r="J25" s="776">
        <v>17</v>
      </c>
      <c r="K25" s="776">
        <v>19</v>
      </c>
      <c r="L25" s="793">
        <v>10</v>
      </c>
      <c r="M25" s="776">
        <f t="shared" si="0"/>
        <v>91</v>
      </c>
      <c r="N25" s="777" t="str">
        <f t="shared" si="1"/>
        <v>Xuất sắc</v>
      </c>
      <c r="O25" s="794" t="s">
        <v>1209</v>
      </c>
      <c r="P25" s="795"/>
      <c r="Q25" s="757"/>
      <c r="R25" s="750"/>
      <c r="S25" s="750"/>
      <c r="T25" s="750"/>
      <c r="U25" s="750"/>
      <c r="V25" s="750"/>
      <c r="W25" s="750"/>
      <c r="X25" s="385"/>
      <c r="Y25" s="385"/>
      <c r="Z25" s="385"/>
      <c r="AA25" s="385"/>
      <c r="AB25" s="385"/>
      <c r="AC25" s="385"/>
    </row>
    <row r="26" spans="1:29" ht="17.25" customHeight="1">
      <c r="A26" s="486">
        <v>14</v>
      </c>
      <c r="B26" s="781">
        <v>111315155</v>
      </c>
      <c r="C26" s="785" t="s">
        <v>663</v>
      </c>
      <c r="D26" s="486" t="s">
        <v>105</v>
      </c>
      <c r="E26" s="486" t="s">
        <v>20</v>
      </c>
      <c r="F26" s="796">
        <v>35735</v>
      </c>
      <c r="G26" s="784" t="s">
        <v>65</v>
      </c>
      <c r="H26" s="776">
        <v>18</v>
      </c>
      <c r="I26" s="776">
        <v>25</v>
      </c>
      <c r="J26" s="776">
        <v>20</v>
      </c>
      <c r="K26" s="776">
        <v>20</v>
      </c>
      <c r="L26" s="776">
        <v>0</v>
      </c>
      <c r="M26" s="776">
        <f t="shared" si="0"/>
        <v>83</v>
      </c>
      <c r="N26" s="777" t="str">
        <f t="shared" si="1"/>
        <v>Tốt</v>
      </c>
      <c r="O26" s="787"/>
      <c r="P26" s="797"/>
      <c r="Q26" s="798"/>
      <c r="R26" s="798"/>
      <c r="S26" s="798"/>
    </row>
    <row r="27" spans="1:29" ht="17.25" customHeight="1">
      <c r="A27" s="486">
        <v>15</v>
      </c>
      <c r="B27" s="781">
        <v>111315038</v>
      </c>
      <c r="C27" s="785" t="s">
        <v>1112</v>
      </c>
      <c r="D27" s="486" t="s">
        <v>1113</v>
      </c>
      <c r="E27" s="486" t="s">
        <v>20</v>
      </c>
      <c r="F27" s="796" t="s">
        <v>680</v>
      </c>
      <c r="G27" s="784" t="s">
        <v>65</v>
      </c>
      <c r="H27" s="776">
        <v>16</v>
      </c>
      <c r="I27" s="776">
        <v>22</v>
      </c>
      <c r="J27" s="776">
        <v>10</v>
      </c>
      <c r="K27" s="776">
        <v>25</v>
      </c>
      <c r="L27" s="776">
        <v>0</v>
      </c>
      <c r="M27" s="776">
        <f t="shared" si="0"/>
        <v>73</v>
      </c>
      <c r="N27" s="777" t="str">
        <f t="shared" si="1"/>
        <v>Khá</v>
      </c>
      <c r="O27" s="787"/>
      <c r="P27" s="797"/>
      <c r="Q27" s="798"/>
      <c r="R27" s="798"/>
      <c r="S27" s="798"/>
    </row>
    <row r="28" spans="1:29" ht="17.25" customHeight="1">
      <c r="A28" s="486">
        <v>16</v>
      </c>
      <c r="B28" s="781">
        <v>111315039</v>
      </c>
      <c r="C28" s="785" t="s">
        <v>1115</v>
      </c>
      <c r="D28" s="486" t="s">
        <v>183</v>
      </c>
      <c r="E28" s="486" t="s">
        <v>20</v>
      </c>
      <c r="F28" s="796" t="s">
        <v>1114</v>
      </c>
      <c r="G28" s="784" t="s">
        <v>65</v>
      </c>
      <c r="H28" s="776">
        <v>20</v>
      </c>
      <c r="I28" s="776">
        <v>20</v>
      </c>
      <c r="J28" s="776">
        <v>20</v>
      </c>
      <c r="K28" s="776">
        <v>20</v>
      </c>
      <c r="L28" s="776">
        <v>0</v>
      </c>
      <c r="M28" s="776">
        <f t="shared" si="0"/>
        <v>80</v>
      </c>
      <c r="N28" s="777" t="str">
        <f t="shared" si="1"/>
        <v>Tốt</v>
      </c>
      <c r="O28" s="787" t="s">
        <v>1195</v>
      </c>
      <c r="P28" s="797"/>
      <c r="Q28" s="798"/>
      <c r="R28" s="798"/>
      <c r="S28" s="798"/>
    </row>
    <row r="29" spans="1:29" ht="17.25" customHeight="1">
      <c r="A29" s="486">
        <v>17</v>
      </c>
      <c r="B29" s="781">
        <v>111315041</v>
      </c>
      <c r="C29" s="785" t="s">
        <v>307</v>
      </c>
      <c r="D29" s="486" t="s">
        <v>109</v>
      </c>
      <c r="E29" s="486" t="s">
        <v>20</v>
      </c>
      <c r="F29" s="796" t="s">
        <v>1116</v>
      </c>
      <c r="G29" s="784" t="s">
        <v>65</v>
      </c>
      <c r="H29" s="776">
        <v>20</v>
      </c>
      <c r="I29" s="776">
        <v>22</v>
      </c>
      <c r="J29" s="776">
        <v>15</v>
      </c>
      <c r="K29" s="776">
        <v>25</v>
      </c>
      <c r="L29" s="776">
        <v>10</v>
      </c>
      <c r="M29" s="776">
        <f t="shared" si="0"/>
        <v>92</v>
      </c>
      <c r="N29" s="777" t="str">
        <f t="shared" si="1"/>
        <v>Xuất sắc</v>
      </c>
      <c r="O29" s="787" t="s">
        <v>1208</v>
      </c>
      <c r="P29" s="797"/>
      <c r="Q29" s="798"/>
      <c r="R29" s="798"/>
      <c r="S29" s="798"/>
    </row>
    <row r="30" spans="1:29" ht="17.25" customHeight="1">
      <c r="A30" s="486">
        <v>18</v>
      </c>
      <c r="B30" s="781">
        <v>111315042</v>
      </c>
      <c r="C30" s="785" t="s">
        <v>249</v>
      </c>
      <c r="D30" s="486" t="s">
        <v>34</v>
      </c>
      <c r="E30" s="486" t="s">
        <v>20</v>
      </c>
      <c r="F30" s="796" t="s">
        <v>1117</v>
      </c>
      <c r="G30" s="784" t="s">
        <v>65</v>
      </c>
      <c r="H30" s="776">
        <v>20</v>
      </c>
      <c r="I30" s="776">
        <v>22</v>
      </c>
      <c r="J30" s="776">
        <v>12</v>
      </c>
      <c r="K30" s="776">
        <v>16</v>
      </c>
      <c r="L30" s="776">
        <v>10</v>
      </c>
      <c r="M30" s="776">
        <f t="shared" si="0"/>
        <v>80</v>
      </c>
      <c r="N30" s="777" t="str">
        <f t="shared" si="1"/>
        <v>Tốt</v>
      </c>
      <c r="O30" s="787"/>
      <c r="P30" s="797"/>
      <c r="Q30" s="798"/>
      <c r="R30" s="798"/>
      <c r="S30" s="798"/>
    </row>
    <row r="31" spans="1:29" ht="17.25" customHeight="1">
      <c r="A31" s="486">
        <v>19</v>
      </c>
      <c r="B31" s="781">
        <v>111315043</v>
      </c>
      <c r="C31" s="785" t="s">
        <v>1118</v>
      </c>
      <c r="D31" s="486" t="s">
        <v>1119</v>
      </c>
      <c r="E31" s="486" t="s">
        <v>20</v>
      </c>
      <c r="F31" s="796">
        <v>35441</v>
      </c>
      <c r="G31" s="784" t="s">
        <v>65</v>
      </c>
      <c r="H31" s="776">
        <v>20</v>
      </c>
      <c r="I31" s="776">
        <v>22</v>
      </c>
      <c r="J31" s="776">
        <v>15</v>
      </c>
      <c r="K31" s="776">
        <v>16</v>
      </c>
      <c r="L31" s="776">
        <v>10</v>
      </c>
      <c r="M31" s="776">
        <f t="shared" si="0"/>
        <v>83</v>
      </c>
      <c r="N31" s="777" t="str">
        <f t="shared" si="1"/>
        <v>Tốt</v>
      </c>
      <c r="O31" s="787"/>
      <c r="P31" s="797"/>
      <c r="Q31" s="798"/>
      <c r="R31" s="798"/>
      <c r="S31" s="798"/>
    </row>
    <row r="32" spans="1:29" ht="17.25" customHeight="1">
      <c r="A32" s="486">
        <v>20</v>
      </c>
      <c r="B32" s="781">
        <v>111315078</v>
      </c>
      <c r="C32" s="785" t="s">
        <v>1120</v>
      </c>
      <c r="D32" s="796" t="s">
        <v>76</v>
      </c>
      <c r="E32" s="796" t="s">
        <v>20</v>
      </c>
      <c r="F32" s="796">
        <v>35680</v>
      </c>
      <c r="G32" s="784" t="s">
        <v>65</v>
      </c>
      <c r="H32" s="776">
        <v>18</v>
      </c>
      <c r="I32" s="776">
        <v>25</v>
      </c>
      <c r="J32" s="776">
        <v>14</v>
      </c>
      <c r="K32" s="776">
        <v>19</v>
      </c>
      <c r="L32" s="776">
        <v>5</v>
      </c>
      <c r="M32" s="776">
        <f t="shared" si="0"/>
        <v>81</v>
      </c>
      <c r="N32" s="777" t="str">
        <f t="shared" si="1"/>
        <v>Tốt</v>
      </c>
      <c r="O32" s="787"/>
      <c r="P32" s="797"/>
      <c r="Q32" s="798"/>
      <c r="R32" s="798"/>
      <c r="S32" s="798"/>
    </row>
    <row r="33" spans="1:19" ht="17.25" customHeight="1">
      <c r="A33" s="486">
        <v>21</v>
      </c>
      <c r="B33" s="781">
        <v>111315051</v>
      </c>
      <c r="C33" s="799" t="s">
        <v>1121</v>
      </c>
      <c r="D33" s="499" t="s">
        <v>1017</v>
      </c>
      <c r="E33" s="499" t="s">
        <v>20</v>
      </c>
      <c r="F33" s="786">
        <v>35584</v>
      </c>
      <c r="G33" s="784" t="s">
        <v>65</v>
      </c>
      <c r="H33" s="776">
        <v>20</v>
      </c>
      <c r="I33" s="776">
        <v>22</v>
      </c>
      <c r="J33" s="776">
        <v>10</v>
      </c>
      <c r="K33" s="776">
        <v>24</v>
      </c>
      <c r="L33" s="776">
        <v>10</v>
      </c>
      <c r="M33" s="776">
        <f t="shared" si="0"/>
        <v>86</v>
      </c>
      <c r="N33" s="777" t="str">
        <f t="shared" si="1"/>
        <v>Tốt</v>
      </c>
      <c r="O33" s="787"/>
      <c r="P33" s="797"/>
      <c r="Q33" s="798"/>
      <c r="R33" s="798"/>
      <c r="S33" s="798"/>
    </row>
    <row r="34" spans="1:19" ht="17.25" customHeight="1">
      <c r="A34" s="486">
        <v>22</v>
      </c>
      <c r="B34" s="781">
        <v>111315158</v>
      </c>
      <c r="C34" s="799" t="s">
        <v>1122</v>
      </c>
      <c r="D34" s="499" t="s">
        <v>170</v>
      </c>
      <c r="E34" s="499" t="s">
        <v>20</v>
      </c>
      <c r="F34" s="499" t="s">
        <v>1106</v>
      </c>
      <c r="G34" s="784" t="s">
        <v>65</v>
      </c>
      <c r="H34" s="776">
        <v>18</v>
      </c>
      <c r="I34" s="776">
        <v>25</v>
      </c>
      <c r="J34" s="776">
        <v>14</v>
      </c>
      <c r="K34" s="776">
        <v>19</v>
      </c>
      <c r="L34" s="776">
        <v>5</v>
      </c>
      <c r="M34" s="776">
        <f t="shared" si="0"/>
        <v>81</v>
      </c>
      <c r="N34" s="777" t="str">
        <f t="shared" si="1"/>
        <v>Tốt</v>
      </c>
      <c r="O34" s="787"/>
      <c r="P34" s="797"/>
      <c r="Q34" s="798"/>
      <c r="R34" s="798"/>
      <c r="S34" s="798"/>
    </row>
    <row r="35" spans="1:19" s="371" customFormat="1" ht="17.25" customHeight="1">
      <c r="A35" s="486">
        <v>23</v>
      </c>
      <c r="B35" s="789">
        <v>111315054</v>
      </c>
      <c r="C35" s="381" t="s">
        <v>1123</v>
      </c>
      <c r="D35" s="273" t="s">
        <v>667</v>
      </c>
      <c r="E35" s="273" t="s">
        <v>20</v>
      </c>
      <c r="F35" s="273" t="s">
        <v>1124</v>
      </c>
      <c r="G35" s="792" t="s">
        <v>66</v>
      </c>
      <c r="H35" s="793">
        <v>20</v>
      </c>
      <c r="I35" s="776">
        <v>25</v>
      </c>
      <c r="J35" s="776">
        <v>20</v>
      </c>
      <c r="K35" s="776">
        <v>16</v>
      </c>
      <c r="L35" s="793">
        <v>10</v>
      </c>
      <c r="M35" s="776">
        <f t="shared" si="0"/>
        <v>91</v>
      </c>
      <c r="N35" s="777" t="str">
        <f t="shared" si="1"/>
        <v>Xuất sắc</v>
      </c>
      <c r="O35" s="794" t="s">
        <v>1204</v>
      </c>
      <c r="P35" s="800"/>
      <c r="Q35" s="385"/>
      <c r="R35" s="385"/>
      <c r="S35" s="385"/>
    </row>
    <row r="36" spans="1:19" ht="17.25" customHeight="1">
      <c r="A36" s="486">
        <v>24</v>
      </c>
      <c r="B36" s="781">
        <v>111315061</v>
      </c>
      <c r="C36" s="799" t="s">
        <v>160</v>
      </c>
      <c r="D36" s="486" t="s">
        <v>33</v>
      </c>
      <c r="E36" s="486" t="s">
        <v>20</v>
      </c>
      <c r="F36" s="796">
        <v>35681</v>
      </c>
      <c r="G36" s="784" t="s">
        <v>65</v>
      </c>
      <c r="H36" s="776">
        <v>20</v>
      </c>
      <c r="I36" s="776">
        <v>22</v>
      </c>
      <c r="J36" s="776">
        <v>20</v>
      </c>
      <c r="K36" s="776">
        <v>16</v>
      </c>
      <c r="L36" s="776">
        <v>5</v>
      </c>
      <c r="M36" s="776">
        <f t="shared" si="0"/>
        <v>83</v>
      </c>
      <c r="N36" s="777" t="str">
        <f t="shared" si="1"/>
        <v>Tốt</v>
      </c>
      <c r="O36" s="787"/>
      <c r="P36" s="797"/>
      <c r="Q36" s="798"/>
      <c r="R36" s="798"/>
      <c r="S36" s="798"/>
    </row>
    <row r="37" spans="1:19" s="371" customFormat="1" ht="17.25" customHeight="1">
      <c r="A37" s="486">
        <v>25</v>
      </c>
      <c r="B37" s="789">
        <v>111315162</v>
      </c>
      <c r="C37" s="381" t="s">
        <v>1125</v>
      </c>
      <c r="D37" s="272" t="s">
        <v>20</v>
      </c>
      <c r="E37" s="272" t="s">
        <v>20</v>
      </c>
      <c r="F37" s="791" t="s">
        <v>1126</v>
      </c>
      <c r="G37" s="792" t="s">
        <v>65</v>
      </c>
      <c r="H37" s="793">
        <v>18</v>
      </c>
      <c r="I37" s="793">
        <v>25</v>
      </c>
      <c r="J37" s="793">
        <v>19</v>
      </c>
      <c r="K37" s="793">
        <v>25</v>
      </c>
      <c r="L37" s="793">
        <v>0</v>
      </c>
      <c r="M37" s="776">
        <f t="shared" si="0"/>
        <v>87</v>
      </c>
      <c r="N37" s="777" t="str">
        <f t="shared" si="1"/>
        <v>Tốt</v>
      </c>
      <c r="O37" s="794" t="s">
        <v>1203</v>
      </c>
      <c r="P37" s="800"/>
      <c r="Q37" s="385"/>
      <c r="R37" s="385"/>
      <c r="S37" s="385"/>
    </row>
    <row r="38" spans="1:19" ht="17.25" customHeight="1">
      <c r="A38" s="486">
        <v>26</v>
      </c>
      <c r="B38" s="781">
        <v>111315084</v>
      </c>
      <c r="C38" s="785" t="s">
        <v>1128</v>
      </c>
      <c r="D38" s="486" t="s">
        <v>32</v>
      </c>
      <c r="E38" s="486" t="s">
        <v>19</v>
      </c>
      <c r="F38" s="796" t="s">
        <v>1127</v>
      </c>
      <c r="G38" s="784" t="s">
        <v>65</v>
      </c>
      <c r="H38" s="776">
        <v>16</v>
      </c>
      <c r="I38" s="776">
        <v>22</v>
      </c>
      <c r="J38" s="776">
        <v>10</v>
      </c>
      <c r="K38" s="776">
        <v>25</v>
      </c>
      <c r="L38" s="776">
        <v>0</v>
      </c>
      <c r="M38" s="776">
        <f t="shared" si="0"/>
        <v>73</v>
      </c>
      <c r="N38" s="777" t="str">
        <f t="shared" si="1"/>
        <v>Khá</v>
      </c>
      <c r="O38" s="787"/>
      <c r="P38" s="797"/>
      <c r="Q38" s="798"/>
      <c r="R38" s="798"/>
      <c r="S38" s="798"/>
    </row>
    <row r="39" spans="1:19" ht="17.25" customHeight="1">
      <c r="A39" s="486">
        <v>27</v>
      </c>
      <c r="B39" s="781">
        <v>111315082</v>
      </c>
      <c r="C39" s="799" t="s">
        <v>1129</v>
      </c>
      <c r="D39" s="499" t="s">
        <v>32</v>
      </c>
      <c r="E39" s="499" t="s">
        <v>332</v>
      </c>
      <c r="F39" s="499" t="s">
        <v>1130</v>
      </c>
      <c r="G39" s="784" t="s">
        <v>65</v>
      </c>
      <c r="H39" s="776">
        <v>20</v>
      </c>
      <c r="I39" s="776">
        <v>25</v>
      </c>
      <c r="J39" s="776">
        <v>10</v>
      </c>
      <c r="K39" s="776">
        <v>23</v>
      </c>
      <c r="L39" s="776">
        <v>4</v>
      </c>
      <c r="M39" s="776">
        <f t="shared" si="0"/>
        <v>82</v>
      </c>
      <c r="N39" s="777" t="str">
        <f t="shared" si="1"/>
        <v>Tốt</v>
      </c>
      <c r="O39" s="787" t="s">
        <v>1202</v>
      </c>
      <c r="P39" s="797"/>
      <c r="Q39" s="798"/>
      <c r="R39" s="798"/>
      <c r="S39" s="798"/>
    </row>
    <row r="40" spans="1:19" ht="17.25" customHeight="1">
      <c r="A40" s="486">
        <v>28</v>
      </c>
      <c r="B40" s="781">
        <v>111315086</v>
      </c>
      <c r="C40" s="799" t="s">
        <v>1131</v>
      </c>
      <c r="D40" s="499" t="s">
        <v>94</v>
      </c>
      <c r="E40" s="499" t="s">
        <v>19</v>
      </c>
      <c r="F40" s="786">
        <v>35712</v>
      </c>
      <c r="G40" s="784" t="s">
        <v>65</v>
      </c>
      <c r="H40" s="776">
        <v>20</v>
      </c>
      <c r="I40" s="776">
        <v>25</v>
      </c>
      <c r="J40" s="776">
        <v>10</v>
      </c>
      <c r="K40" s="776">
        <v>25</v>
      </c>
      <c r="L40" s="776">
        <v>8</v>
      </c>
      <c r="M40" s="776">
        <f t="shared" si="0"/>
        <v>88</v>
      </c>
      <c r="N40" s="777" t="str">
        <f t="shared" si="1"/>
        <v>Tốt</v>
      </c>
      <c r="O40" s="787" t="s">
        <v>1201</v>
      </c>
      <c r="P40" s="797"/>
      <c r="Q40" s="798"/>
      <c r="R40" s="798"/>
      <c r="S40" s="798"/>
    </row>
    <row r="41" spans="1:19" ht="17.25" customHeight="1">
      <c r="A41" s="486">
        <v>29</v>
      </c>
      <c r="B41" s="781">
        <v>111315163</v>
      </c>
      <c r="C41" s="799" t="s">
        <v>327</v>
      </c>
      <c r="D41" s="499" t="s">
        <v>1132</v>
      </c>
      <c r="E41" s="499" t="s">
        <v>20</v>
      </c>
      <c r="F41" s="786">
        <v>35065</v>
      </c>
      <c r="G41" s="784" t="s">
        <v>66</v>
      </c>
      <c r="H41" s="776">
        <v>18</v>
      </c>
      <c r="I41" s="776">
        <v>25</v>
      </c>
      <c r="J41" s="776">
        <v>20</v>
      </c>
      <c r="K41" s="776">
        <v>21</v>
      </c>
      <c r="L41" s="776">
        <v>7</v>
      </c>
      <c r="M41" s="776">
        <f t="shared" si="0"/>
        <v>91</v>
      </c>
      <c r="N41" s="777" t="str">
        <f t="shared" si="1"/>
        <v>Xuất sắc</v>
      </c>
      <c r="O41" s="787" t="s">
        <v>1200</v>
      </c>
      <c r="P41" s="788"/>
    </row>
    <row r="42" spans="1:19" ht="17.25" customHeight="1">
      <c r="A42" s="486">
        <v>30</v>
      </c>
      <c r="B42" s="781">
        <v>111315088</v>
      </c>
      <c r="C42" s="799" t="s">
        <v>1133</v>
      </c>
      <c r="D42" s="499" t="s">
        <v>31</v>
      </c>
      <c r="E42" s="499" t="s">
        <v>20</v>
      </c>
      <c r="F42" s="499" t="s">
        <v>476</v>
      </c>
      <c r="G42" s="784" t="s">
        <v>65</v>
      </c>
      <c r="H42" s="776">
        <v>20</v>
      </c>
      <c r="I42" s="776">
        <v>25</v>
      </c>
      <c r="J42" s="776">
        <v>20</v>
      </c>
      <c r="K42" s="776">
        <v>25</v>
      </c>
      <c r="L42" s="776">
        <v>5</v>
      </c>
      <c r="M42" s="776">
        <f t="shared" si="0"/>
        <v>95</v>
      </c>
      <c r="N42" s="777" t="str">
        <f t="shared" si="1"/>
        <v>Xuất sắc</v>
      </c>
      <c r="O42" s="787" t="s">
        <v>1199</v>
      </c>
      <c r="P42" s="788"/>
    </row>
    <row r="43" spans="1:19" ht="17.25" customHeight="1">
      <c r="A43" s="486">
        <v>31</v>
      </c>
      <c r="B43" s="781">
        <v>111315090</v>
      </c>
      <c r="C43" s="799" t="s">
        <v>1122</v>
      </c>
      <c r="D43" s="499" t="s">
        <v>57</v>
      </c>
      <c r="E43" s="499" t="s">
        <v>20</v>
      </c>
      <c r="F43" s="786">
        <v>35679</v>
      </c>
      <c r="G43" s="784" t="s">
        <v>65</v>
      </c>
      <c r="H43" s="776">
        <v>20</v>
      </c>
      <c r="I43" s="776">
        <v>22</v>
      </c>
      <c r="J43" s="776">
        <v>10</v>
      </c>
      <c r="K43" s="776">
        <v>24</v>
      </c>
      <c r="L43" s="776">
        <v>10</v>
      </c>
      <c r="M43" s="776">
        <f t="shared" si="0"/>
        <v>86</v>
      </c>
      <c r="N43" s="777" t="str">
        <f t="shared" si="1"/>
        <v>Tốt</v>
      </c>
      <c r="O43" s="787"/>
      <c r="P43" s="788"/>
    </row>
    <row r="44" spans="1:19" ht="17.25" customHeight="1">
      <c r="A44" s="486">
        <v>32</v>
      </c>
      <c r="B44" s="781">
        <v>111315094</v>
      </c>
      <c r="C44" s="799" t="s">
        <v>1134</v>
      </c>
      <c r="D44" s="499" t="s">
        <v>182</v>
      </c>
      <c r="E44" s="499" t="s">
        <v>20</v>
      </c>
      <c r="F44" s="499" t="s">
        <v>1135</v>
      </c>
      <c r="G44" s="784" t="s">
        <v>65</v>
      </c>
      <c r="H44" s="776">
        <v>18</v>
      </c>
      <c r="I44" s="776">
        <v>25</v>
      </c>
      <c r="J44" s="776">
        <v>20</v>
      </c>
      <c r="K44" s="776">
        <v>20</v>
      </c>
      <c r="L44" s="776">
        <v>0</v>
      </c>
      <c r="M44" s="776">
        <f t="shared" si="0"/>
        <v>83</v>
      </c>
      <c r="N44" s="777" t="str">
        <f t="shared" si="1"/>
        <v>Tốt</v>
      </c>
      <c r="O44" s="787"/>
      <c r="P44" s="788"/>
    </row>
    <row r="45" spans="1:19" ht="17.25" customHeight="1">
      <c r="A45" s="486">
        <v>33</v>
      </c>
      <c r="B45" s="781">
        <v>111315112</v>
      </c>
      <c r="C45" s="799" t="s">
        <v>1136</v>
      </c>
      <c r="D45" s="499" t="s">
        <v>1137</v>
      </c>
      <c r="E45" s="499" t="s">
        <v>20</v>
      </c>
      <c r="F45" s="499" t="s">
        <v>1138</v>
      </c>
      <c r="G45" s="784" t="s">
        <v>65</v>
      </c>
      <c r="H45" s="776">
        <v>20</v>
      </c>
      <c r="I45" s="776">
        <v>14</v>
      </c>
      <c r="J45" s="776">
        <v>10</v>
      </c>
      <c r="K45" s="776">
        <v>16</v>
      </c>
      <c r="L45" s="776">
        <v>5</v>
      </c>
      <c r="M45" s="776">
        <f t="shared" si="0"/>
        <v>65</v>
      </c>
      <c r="N45" s="777" t="str">
        <f t="shared" si="1"/>
        <v>Khá</v>
      </c>
      <c r="O45" s="787"/>
      <c r="P45" s="788"/>
    </row>
    <row r="46" spans="1:19" ht="17.25" customHeight="1">
      <c r="A46" s="486">
        <v>34</v>
      </c>
      <c r="B46" s="781">
        <v>111315119</v>
      </c>
      <c r="C46" s="799" t="s">
        <v>62</v>
      </c>
      <c r="D46" s="499" t="s">
        <v>178</v>
      </c>
      <c r="E46" s="499" t="s">
        <v>19</v>
      </c>
      <c r="F46" s="786">
        <v>35746</v>
      </c>
      <c r="G46" s="784" t="s">
        <v>65</v>
      </c>
      <c r="H46" s="776">
        <v>18</v>
      </c>
      <c r="I46" s="776">
        <v>25</v>
      </c>
      <c r="J46" s="776">
        <v>14</v>
      </c>
      <c r="K46" s="776">
        <v>19</v>
      </c>
      <c r="L46" s="776">
        <v>5</v>
      </c>
      <c r="M46" s="776">
        <f t="shared" si="0"/>
        <v>81</v>
      </c>
      <c r="N46" s="777" t="str">
        <f t="shared" si="1"/>
        <v>Tốt</v>
      </c>
      <c r="O46" s="787"/>
      <c r="P46" s="788"/>
    </row>
    <row r="47" spans="1:19" ht="17.25" customHeight="1">
      <c r="A47" s="486">
        <v>35</v>
      </c>
      <c r="B47" s="781">
        <v>111315122</v>
      </c>
      <c r="C47" s="799" t="s">
        <v>62</v>
      </c>
      <c r="D47" s="499" t="s">
        <v>208</v>
      </c>
      <c r="E47" s="499" t="s">
        <v>20</v>
      </c>
      <c r="F47" s="499" t="s">
        <v>1139</v>
      </c>
      <c r="G47" s="784" t="s">
        <v>65</v>
      </c>
      <c r="H47" s="776">
        <v>20</v>
      </c>
      <c r="I47" s="776">
        <v>23</v>
      </c>
      <c r="J47" s="776">
        <v>20</v>
      </c>
      <c r="K47" s="776">
        <v>20</v>
      </c>
      <c r="L47" s="776">
        <v>3</v>
      </c>
      <c r="M47" s="776">
        <f t="shared" si="0"/>
        <v>86</v>
      </c>
      <c r="N47" s="777" t="str">
        <f t="shared" si="1"/>
        <v>Tốt</v>
      </c>
      <c r="O47" s="787"/>
      <c r="P47" s="788"/>
    </row>
    <row r="48" spans="1:19" ht="17.25" customHeight="1">
      <c r="A48" s="486">
        <v>36</v>
      </c>
      <c r="B48" s="781">
        <v>111315125</v>
      </c>
      <c r="C48" s="799" t="s">
        <v>62</v>
      </c>
      <c r="D48" s="499" t="s">
        <v>1140</v>
      </c>
      <c r="E48" s="499" t="s">
        <v>20</v>
      </c>
      <c r="F48" s="499" t="s">
        <v>1141</v>
      </c>
      <c r="G48" s="784" t="s">
        <v>65</v>
      </c>
      <c r="H48" s="776">
        <v>20</v>
      </c>
      <c r="I48" s="776">
        <v>25</v>
      </c>
      <c r="J48" s="776">
        <v>16</v>
      </c>
      <c r="K48" s="776">
        <v>16</v>
      </c>
      <c r="L48" s="776">
        <v>5</v>
      </c>
      <c r="M48" s="776">
        <f t="shared" si="0"/>
        <v>82</v>
      </c>
      <c r="N48" s="777" t="str">
        <f t="shared" si="1"/>
        <v>Tốt</v>
      </c>
      <c r="O48" s="787" t="s">
        <v>1198</v>
      </c>
      <c r="P48" s="788"/>
    </row>
    <row r="49" spans="1:16" ht="17.25" customHeight="1">
      <c r="A49" s="486">
        <v>37</v>
      </c>
      <c r="B49" s="781">
        <v>111315130</v>
      </c>
      <c r="C49" s="799" t="s">
        <v>1142</v>
      </c>
      <c r="D49" s="499" t="s">
        <v>1082</v>
      </c>
      <c r="E49" s="499" t="s">
        <v>20</v>
      </c>
      <c r="F49" s="499" t="s">
        <v>1143</v>
      </c>
      <c r="G49" s="784" t="s">
        <v>65</v>
      </c>
      <c r="H49" s="776">
        <v>20</v>
      </c>
      <c r="I49" s="776">
        <v>19</v>
      </c>
      <c r="J49" s="776">
        <v>10</v>
      </c>
      <c r="K49" s="776">
        <v>16</v>
      </c>
      <c r="L49" s="776">
        <v>10</v>
      </c>
      <c r="M49" s="776">
        <f t="shared" si="0"/>
        <v>75</v>
      </c>
      <c r="N49" s="777" t="str">
        <f t="shared" si="1"/>
        <v>Khá</v>
      </c>
      <c r="O49" s="787" t="s">
        <v>2419</v>
      </c>
      <c r="P49" s="788"/>
    </row>
    <row r="50" spans="1:16" ht="17.25" customHeight="1">
      <c r="A50" s="486">
        <v>38</v>
      </c>
      <c r="B50" s="781">
        <v>111315131</v>
      </c>
      <c r="C50" s="799" t="s">
        <v>1144</v>
      </c>
      <c r="D50" s="499" t="s">
        <v>1082</v>
      </c>
      <c r="E50" s="499" t="s">
        <v>20</v>
      </c>
      <c r="F50" s="499" t="s">
        <v>1145</v>
      </c>
      <c r="G50" s="784" t="s">
        <v>65</v>
      </c>
      <c r="H50" s="776">
        <v>18</v>
      </c>
      <c r="I50" s="776">
        <v>25</v>
      </c>
      <c r="J50" s="776">
        <v>20</v>
      </c>
      <c r="K50" s="776">
        <v>20</v>
      </c>
      <c r="L50" s="793">
        <v>0</v>
      </c>
      <c r="M50" s="776">
        <f t="shared" si="0"/>
        <v>83</v>
      </c>
      <c r="N50" s="777" t="str">
        <f t="shared" si="1"/>
        <v>Tốt</v>
      </c>
      <c r="O50" s="787"/>
      <c r="P50" s="788"/>
    </row>
    <row r="51" spans="1:16" ht="17.25" customHeight="1">
      <c r="A51" s="486">
        <v>39</v>
      </c>
      <c r="B51" s="781">
        <v>111315108</v>
      </c>
      <c r="C51" s="799" t="s">
        <v>244</v>
      </c>
      <c r="D51" s="499" t="s">
        <v>21</v>
      </c>
      <c r="E51" s="499" t="s">
        <v>19</v>
      </c>
      <c r="F51" s="786">
        <v>35500</v>
      </c>
      <c r="G51" s="784" t="s">
        <v>65</v>
      </c>
      <c r="H51" s="776">
        <v>20</v>
      </c>
      <c r="I51" s="776">
        <v>25</v>
      </c>
      <c r="J51" s="776">
        <v>14</v>
      </c>
      <c r="K51" s="776">
        <v>23</v>
      </c>
      <c r="L51" s="776">
        <v>5</v>
      </c>
      <c r="M51" s="776">
        <f t="shared" si="0"/>
        <v>87</v>
      </c>
      <c r="N51" s="777" t="str">
        <f t="shared" si="1"/>
        <v>Tốt</v>
      </c>
      <c r="O51" s="787"/>
      <c r="P51" s="788"/>
    </row>
    <row r="52" spans="1:16" ht="17.25" customHeight="1">
      <c r="A52" s="486">
        <v>40</v>
      </c>
      <c r="B52" s="781">
        <v>111315049</v>
      </c>
      <c r="C52" s="799" t="s">
        <v>250</v>
      </c>
      <c r="D52" s="499" t="s">
        <v>89</v>
      </c>
      <c r="E52" s="499" t="s">
        <v>20</v>
      </c>
      <c r="F52" s="499" t="s">
        <v>1146</v>
      </c>
      <c r="G52" s="784" t="s">
        <v>65</v>
      </c>
      <c r="H52" s="776">
        <v>18</v>
      </c>
      <c r="I52" s="776">
        <v>25</v>
      </c>
      <c r="J52" s="776">
        <v>20</v>
      </c>
      <c r="K52" s="776">
        <v>20</v>
      </c>
      <c r="L52" s="776">
        <v>0</v>
      </c>
      <c r="M52" s="776">
        <f t="shared" si="0"/>
        <v>83</v>
      </c>
      <c r="N52" s="777" t="str">
        <f t="shared" si="1"/>
        <v>Tốt</v>
      </c>
      <c r="O52" s="787"/>
      <c r="P52" s="788"/>
    </row>
    <row r="53" spans="1:16" ht="17.25" customHeight="1">
      <c r="A53" s="486">
        <v>41</v>
      </c>
      <c r="B53" s="781">
        <v>111315022</v>
      </c>
      <c r="C53" s="799" t="s">
        <v>1147</v>
      </c>
      <c r="D53" s="499" t="s">
        <v>241</v>
      </c>
      <c r="E53" s="499" t="s">
        <v>19</v>
      </c>
      <c r="F53" s="786">
        <v>35585</v>
      </c>
      <c r="G53" s="784" t="s">
        <v>65</v>
      </c>
      <c r="H53" s="776">
        <v>20</v>
      </c>
      <c r="I53" s="776">
        <v>25</v>
      </c>
      <c r="J53" s="776">
        <v>15</v>
      </c>
      <c r="K53" s="776">
        <v>25</v>
      </c>
      <c r="L53" s="776">
        <v>5</v>
      </c>
      <c r="M53" s="776">
        <f t="shared" si="0"/>
        <v>90</v>
      </c>
      <c r="N53" s="777" t="str">
        <f t="shared" si="1"/>
        <v>Xuất sắc</v>
      </c>
      <c r="O53" s="787" t="s">
        <v>1196</v>
      </c>
      <c r="P53" s="788"/>
    </row>
    <row r="54" spans="1:16" ht="17.25" customHeight="1">
      <c r="A54" s="486">
        <v>42</v>
      </c>
      <c r="B54" s="781">
        <v>111315017</v>
      </c>
      <c r="C54" s="799" t="s">
        <v>1148</v>
      </c>
      <c r="D54" s="499" t="s">
        <v>111</v>
      </c>
      <c r="E54" s="499" t="s">
        <v>19</v>
      </c>
      <c r="F54" s="499" t="s">
        <v>1149</v>
      </c>
      <c r="G54" s="784" t="s">
        <v>65</v>
      </c>
      <c r="H54" s="776">
        <v>20</v>
      </c>
      <c r="I54" s="776">
        <v>25</v>
      </c>
      <c r="J54" s="776">
        <v>12</v>
      </c>
      <c r="K54" s="793">
        <v>25</v>
      </c>
      <c r="L54" s="776">
        <v>5</v>
      </c>
      <c r="M54" s="776">
        <f t="shared" si="0"/>
        <v>87</v>
      </c>
      <c r="N54" s="777" t="str">
        <f t="shared" si="1"/>
        <v>Tốt</v>
      </c>
      <c r="O54" s="787" t="s">
        <v>1195</v>
      </c>
      <c r="P54" s="788"/>
    </row>
    <row r="55" spans="1:16" ht="17.25" customHeight="1">
      <c r="A55" s="486">
        <v>43</v>
      </c>
      <c r="B55" s="781">
        <v>111315021</v>
      </c>
      <c r="C55" s="799" t="s">
        <v>1150</v>
      </c>
      <c r="D55" s="499" t="s">
        <v>1151</v>
      </c>
      <c r="E55" s="499" t="s">
        <v>19</v>
      </c>
      <c r="F55" s="499" t="s">
        <v>1152</v>
      </c>
      <c r="G55" s="784" t="s">
        <v>65</v>
      </c>
      <c r="H55" s="776">
        <v>18</v>
      </c>
      <c r="I55" s="776">
        <v>22</v>
      </c>
      <c r="J55" s="776">
        <v>10</v>
      </c>
      <c r="K55" s="776">
        <v>25</v>
      </c>
      <c r="L55" s="776">
        <v>8</v>
      </c>
      <c r="M55" s="776">
        <f t="shared" si="0"/>
        <v>83</v>
      </c>
      <c r="N55" s="777" t="str">
        <f t="shared" si="1"/>
        <v>Tốt</v>
      </c>
      <c r="O55" s="787"/>
      <c r="P55" s="788"/>
    </row>
    <row r="56" spans="1:16" ht="17.25" customHeight="1">
      <c r="A56" s="486">
        <v>44</v>
      </c>
      <c r="B56" s="781">
        <v>111315033</v>
      </c>
      <c r="C56" s="799" t="s">
        <v>352</v>
      </c>
      <c r="D56" s="499" t="s">
        <v>1153</v>
      </c>
      <c r="E56" s="499" t="s">
        <v>19</v>
      </c>
      <c r="F56" s="786">
        <v>35635</v>
      </c>
      <c r="G56" s="784" t="s">
        <v>65</v>
      </c>
      <c r="H56" s="776">
        <v>16</v>
      </c>
      <c r="I56" s="776">
        <v>25</v>
      </c>
      <c r="J56" s="776">
        <v>14</v>
      </c>
      <c r="K56" s="776">
        <v>18</v>
      </c>
      <c r="L56" s="776">
        <v>8</v>
      </c>
      <c r="M56" s="776">
        <f t="shared" si="0"/>
        <v>81</v>
      </c>
      <c r="N56" s="777" t="str">
        <f t="shared" si="1"/>
        <v>Tốt</v>
      </c>
      <c r="O56" s="787"/>
      <c r="P56" s="788"/>
    </row>
    <row r="57" spans="1:16" ht="17.25" customHeight="1">
      <c r="A57" s="486">
        <v>45</v>
      </c>
      <c r="B57" s="781">
        <v>111315040</v>
      </c>
      <c r="C57" s="799" t="s">
        <v>1154</v>
      </c>
      <c r="D57" s="499" t="s">
        <v>183</v>
      </c>
      <c r="E57" s="499" t="s">
        <v>20</v>
      </c>
      <c r="F57" s="786" t="s">
        <v>2420</v>
      </c>
      <c r="G57" s="784" t="s">
        <v>65</v>
      </c>
      <c r="H57" s="776">
        <v>20</v>
      </c>
      <c r="I57" s="776">
        <v>16</v>
      </c>
      <c r="J57" s="776">
        <v>10</v>
      </c>
      <c r="K57" s="776">
        <v>16</v>
      </c>
      <c r="L57" s="776">
        <v>5</v>
      </c>
      <c r="M57" s="776">
        <f t="shared" si="0"/>
        <v>67</v>
      </c>
      <c r="N57" s="777" t="str">
        <f t="shared" si="1"/>
        <v>Khá</v>
      </c>
      <c r="O57" s="787"/>
      <c r="P57" s="788"/>
    </row>
    <row r="58" spans="1:16" ht="17.25" customHeight="1">
      <c r="A58" s="486">
        <v>46</v>
      </c>
      <c r="B58" s="781">
        <v>111315046</v>
      </c>
      <c r="C58" s="799" t="s">
        <v>1155</v>
      </c>
      <c r="D58" s="499" t="s">
        <v>1156</v>
      </c>
      <c r="E58" s="499" t="s">
        <v>20</v>
      </c>
      <c r="F58" s="499" t="s">
        <v>1157</v>
      </c>
      <c r="G58" s="784" t="s">
        <v>65</v>
      </c>
      <c r="H58" s="776">
        <v>16</v>
      </c>
      <c r="I58" s="776">
        <v>22</v>
      </c>
      <c r="J58" s="776">
        <v>15</v>
      </c>
      <c r="K58" s="776">
        <v>24</v>
      </c>
      <c r="L58" s="776">
        <v>5</v>
      </c>
      <c r="M58" s="776">
        <f t="shared" si="0"/>
        <v>82</v>
      </c>
      <c r="N58" s="777" t="str">
        <f t="shared" si="1"/>
        <v>Tốt</v>
      </c>
      <c r="O58" s="787"/>
      <c r="P58" s="788"/>
    </row>
    <row r="59" spans="1:16" ht="17.25" customHeight="1">
      <c r="A59" s="486">
        <v>47</v>
      </c>
      <c r="B59" s="781">
        <v>111315075</v>
      </c>
      <c r="C59" s="799" t="s">
        <v>330</v>
      </c>
      <c r="D59" s="499" t="s">
        <v>46</v>
      </c>
      <c r="E59" s="499" t="s">
        <v>19</v>
      </c>
      <c r="F59" s="786">
        <v>35772</v>
      </c>
      <c r="G59" s="784" t="s">
        <v>65</v>
      </c>
      <c r="H59" s="776">
        <v>18</v>
      </c>
      <c r="I59" s="776">
        <v>23</v>
      </c>
      <c r="J59" s="776">
        <v>10</v>
      </c>
      <c r="K59" s="776">
        <v>23</v>
      </c>
      <c r="L59" s="776">
        <v>8</v>
      </c>
      <c r="M59" s="776">
        <f t="shared" si="0"/>
        <v>82</v>
      </c>
      <c r="N59" s="777" t="str">
        <f t="shared" si="1"/>
        <v>Tốt</v>
      </c>
      <c r="O59" s="787"/>
      <c r="P59" s="788"/>
    </row>
    <row r="60" spans="1:16" ht="17.25" customHeight="1">
      <c r="A60" s="486">
        <v>48</v>
      </c>
      <c r="B60" s="781">
        <v>111315081</v>
      </c>
      <c r="C60" s="799" t="s">
        <v>1158</v>
      </c>
      <c r="D60" s="499" t="s">
        <v>32</v>
      </c>
      <c r="E60" s="499" t="s">
        <v>19</v>
      </c>
      <c r="F60" s="499" t="s">
        <v>1159</v>
      </c>
      <c r="G60" s="784" t="s">
        <v>65</v>
      </c>
      <c r="H60" s="776">
        <v>18</v>
      </c>
      <c r="I60" s="776">
        <v>23</v>
      </c>
      <c r="J60" s="776">
        <v>10</v>
      </c>
      <c r="K60" s="776">
        <v>23</v>
      </c>
      <c r="L60" s="776">
        <v>8</v>
      </c>
      <c r="M60" s="776">
        <f t="shared" si="0"/>
        <v>82</v>
      </c>
      <c r="N60" s="777" t="str">
        <f t="shared" si="1"/>
        <v>Tốt</v>
      </c>
      <c r="O60" s="787"/>
      <c r="P60" s="788"/>
    </row>
    <row r="61" spans="1:16" ht="17.25" customHeight="1">
      <c r="A61" s="486">
        <v>49</v>
      </c>
      <c r="B61" s="781">
        <v>111315097</v>
      </c>
      <c r="C61" s="799" t="s">
        <v>163</v>
      </c>
      <c r="D61" s="499" t="s">
        <v>95</v>
      </c>
      <c r="E61" s="499" t="s">
        <v>20</v>
      </c>
      <c r="F61" s="786">
        <v>35463</v>
      </c>
      <c r="G61" s="784" t="s">
        <v>65</v>
      </c>
      <c r="H61" s="776">
        <v>16</v>
      </c>
      <c r="I61" s="776">
        <v>25</v>
      </c>
      <c r="J61" s="776">
        <v>13</v>
      </c>
      <c r="K61" s="776">
        <v>25</v>
      </c>
      <c r="L61" s="776">
        <v>10</v>
      </c>
      <c r="M61" s="776">
        <f t="shared" si="0"/>
        <v>89</v>
      </c>
      <c r="N61" s="777" t="str">
        <f t="shared" si="1"/>
        <v>Tốt</v>
      </c>
      <c r="O61" s="787"/>
      <c r="P61" s="788"/>
    </row>
    <row r="62" spans="1:16" ht="17.25" customHeight="1">
      <c r="A62" s="486">
        <v>50</v>
      </c>
      <c r="B62" s="781">
        <v>111315098</v>
      </c>
      <c r="C62" s="799" t="s">
        <v>1179</v>
      </c>
      <c r="D62" s="499" t="s">
        <v>95</v>
      </c>
      <c r="E62" s="499" t="s">
        <v>20</v>
      </c>
      <c r="F62" s="499" t="s">
        <v>1160</v>
      </c>
      <c r="G62" s="784" t="s">
        <v>65</v>
      </c>
      <c r="H62" s="776">
        <v>20</v>
      </c>
      <c r="I62" s="776">
        <v>25</v>
      </c>
      <c r="J62" s="776">
        <v>19</v>
      </c>
      <c r="K62" s="776">
        <v>20</v>
      </c>
      <c r="L62" s="776">
        <v>6</v>
      </c>
      <c r="M62" s="776">
        <f t="shared" si="0"/>
        <v>90</v>
      </c>
      <c r="N62" s="777" t="str">
        <f t="shared" si="1"/>
        <v>Xuất sắc</v>
      </c>
      <c r="O62" s="787" t="s">
        <v>1194</v>
      </c>
      <c r="P62" s="788"/>
    </row>
    <row r="63" spans="1:16" ht="17.25" customHeight="1">
      <c r="A63" s="486">
        <v>51</v>
      </c>
      <c r="B63" s="781">
        <v>111315099</v>
      </c>
      <c r="C63" s="799" t="s">
        <v>1161</v>
      </c>
      <c r="D63" s="499" t="s">
        <v>59</v>
      </c>
      <c r="E63" s="499" t="s">
        <v>19</v>
      </c>
      <c r="F63" s="499" t="s">
        <v>1162</v>
      </c>
      <c r="G63" s="784" t="s">
        <v>65</v>
      </c>
      <c r="H63" s="776">
        <v>20</v>
      </c>
      <c r="I63" s="776">
        <v>22</v>
      </c>
      <c r="J63" s="776">
        <v>14</v>
      </c>
      <c r="K63" s="776">
        <v>23</v>
      </c>
      <c r="L63" s="776">
        <v>6</v>
      </c>
      <c r="M63" s="776">
        <f t="shared" si="0"/>
        <v>85</v>
      </c>
      <c r="N63" s="777" t="str">
        <f t="shared" si="1"/>
        <v>Tốt</v>
      </c>
      <c r="O63" s="787"/>
      <c r="P63" s="788"/>
    </row>
    <row r="64" spans="1:16" s="371" customFormat="1" ht="17.25" customHeight="1">
      <c r="A64" s="486">
        <v>52</v>
      </c>
      <c r="B64" s="789">
        <v>111315179</v>
      </c>
      <c r="C64" s="381" t="s">
        <v>1163</v>
      </c>
      <c r="D64" s="273" t="s">
        <v>51</v>
      </c>
      <c r="E64" s="273" t="s">
        <v>19</v>
      </c>
      <c r="F64" s="273" t="s">
        <v>1164</v>
      </c>
      <c r="G64" s="792" t="s">
        <v>65</v>
      </c>
      <c r="H64" s="776">
        <v>18</v>
      </c>
      <c r="I64" s="776">
        <v>25</v>
      </c>
      <c r="J64" s="776">
        <v>20</v>
      </c>
      <c r="K64" s="776">
        <v>20</v>
      </c>
      <c r="L64" s="793">
        <v>0</v>
      </c>
      <c r="M64" s="776">
        <f t="shared" si="0"/>
        <v>83</v>
      </c>
      <c r="N64" s="777" t="str">
        <f t="shared" si="1"/>
        <v>Tốt</v>
      </c>
      <c r="O64" s="794"/>
      <c r="P64" s="801"/>
    </row>
    <row r="65" spans="1:16" ht="17.25" customHeight="1">
      <c r="A65" s="486">
        <v>53</v>
      </c>
      <c r="B65" s="781">
        <v>111315113</v>
      </c>
      <c r="C65" s="799" t="s">
        <v>1165</v>
      </c>
      <c r="D65" s="499" t="s">
        <v>52</v>
      </c>
      <c r="E65" s="499" t="s">
        <v>19</v>
      </c>
      <c r="F65" s="786">
        <v>35557</v>
      </c>
      <c r="G65" s="784" t="s">
        <v>65</v>
      </c>
      <c r="H65" s="776">
        <v>18</v>
      </c>
      <c r="I65" s="776">
        <v>25</v>
      </c>
      <c r="J65" s="776">
        <v>20</v>
      </c>
      <c r="K65" s="776">
        <v>20</v>
      </c>
      <c r="L65" s="776">
        <v>0</v>
      </c>
      <c r="M65" s="776">
        <f t="shared" si="0"/>
        <v>83</v>
      </c>
      <c r="N65" s="777" t="str">
        <f t="shared" si="1"/>
        <v>Tốt</v>
      </c>
      <c r="O65" s="787"/>
      <c r="P65" s="788"/>
    </row>
    <row r="66" spans="1:16" ht="17.25" customHeight="1">
      <c r="A66" s="486">
        <v>54</v>
      </c>
      <c r="B66" s="781">
        <v>111315103</v>
      </c>
      <c r="C66" s="799" t="s">
        <v>1166</v>
      </c>
      <c r="D66" s="499" t="s">
        <v>26</v>
      </c>
      <c r="E66" s="499" t="s">
        <v>19</v>
      </c>
      <c r="F66" s="786">
        <v>35651</v>
      </c>
      <c r="G66" s="784" t="s">
        <v>65</v>
      </c>
      <c r="H66" s="776">
        <v>18</v>
      </c>
      <c r="I66" s="776">
        <v>25</v>
      </c>
      <c r="J66" s="776">
        <v>14</v>
      </c>
      <c r="K66" s="776">
        <v>23</v>
      </c>
      <c r="L66" s="776">
        <v>3</v>
      </c>
      <c r="M66" s="776">
        <f t="shared" si="0"/>
        <v>83</v>
      </c>
      <c r="N66" s="777" t="str">
        <f t="shared" si="1"/>
        <v>Tốt</v>
      </c>
      <c r="O66" s="787"/>
      <c r="P66" s="788"/>
    </row>
    <row r="67" spans="1:16" ht="17.25" customHeight="1">
      <c r="A67" s="486">
        <v>55</v>
      </c>
      <c r="B67" s="781">
        <v>111315106</v>
      </c>
      <c r="C67" s="799" t="s">
        <v>350</v>
      </c>
      <c r="D67" s="499" t="s">
        <v>1014</v>
      </c>
      <c r="E67" s="499" t="s">
        <v>20</v>
      </c>
      <c r="F67" s="499" t="s">
        <v>1167</v>
      </c>
      <c r="G67" s="784" t="s">
        <v>65</v>
      </c>
      <c r="H67" s="776">
        <v>13</v>
      </c>
      <c r="I67" s="776">
        <v>22</v>
      </c>
      <c r="J67" s="776">
        <v>10</v>
      </c>
      <c r="K67" s="776">
        <v>21</v>
      </c>
      <c r="L67" s="776">
        <v>5</v>
      </c>
      <c r="M67" s="776">
        <f t="shared" si="0"/>
        <v>71</v>
      </c>
      <c r="N67" s="777" t="str">
        <f t="shared" si="1"/>
        <v>Khá</v>
      </c>
      <c r="O67" s="787"/>
      <c r="P67" s="788"/>
    </row>
    <row r="68" spans="1:16" ht="17.25" customHeight="1">
      <c r="A68" s="486">
        <v>56</v>
      </c>
      <c r="B68" s="781">
        <v>111315184</v>
      </c>
      <c r="C68" s="799" t="s">
        <v>1168</v>
      </c>
      <c r="D68" s="499" t="s">
        <v>1169</v>
      </c>
      <c r="E68" s="499" t="s">
        <v>19</v>
      </c>
      <c r="F68" s="786">
        <v>35463</v>
      </c>
      <c r="G68" s="784" t="s">
        <v>65</v>
      </c>
      <c r="H68" s="776">
        <v>16</v>
      </c>
      <c r="I68" s="776">
        <v>25</v>
      </c>
      <c r="J68" s="776">
        <v>14</v>
      </c>
      <c r="K68" s="776">
        <v>18</v>
      </c>
      <c r="L68" s="776">
        <v>8</v>
      </c>
      <c r="M68" s="776">
        <f t="shared" si="0"/>
        <v>81</v>
      </c>
      <c r="N68" s="777" t="str">
        <f t="shared" si="1"/>
        <v>Tốt</v>
      </c>
      <c r="O68" s="787"/>
      <c r="P68" s="788"/>
    </row>
    <row r="69" spans="1:16" s="491" customFormat="1" ht="17.25" customHeight="1">
      <c r="A69" s="606">
        <v>57</v>
      </c>
      <c r="B69" s="599">
        <v>111315107</v>
      </c>
      <c r="C69" s="607" t="s">
        <v>352</v>
      </c>
      <c r="D69" s="608" t="s">
        <v>21</v>
      </c>
      <c r="E69" s="608" t="s">
        <v>19</v>
      </c>
      <c r="F69" s="609">
        <v>35618</v>
      </c>
      <c r="G69" s="730" t="s">
        <v>65</v>
      </c>
      <c r="H69" s="604">
        <v>0</v>
      </c>
      <c r="I69" s="604">
        <v>0</v>
      </c>
      <c r="J69" s="604">
        <v>0</v>
      </c>
      <c r="K69" s="604">
        <v>0</v>
      </c>
      <c r="L69" s="604">
        <v>0</v>
      </c>
      <c r="M69" s="605">
        <f t="shared" si="0"/>
        <v>0</v>
      </c>
      <c r="N69" s="729" t="str">
        <f t="shared" si="1"/>
        <v>Kém</v>
      </c>
      <c r="O69" s="603" t="s">
        <v>2404</v>
      </c>
      <c r="P69" s="780"/>
    </row>
    <row r="70" spans="1:16" ht="17.25" customHeight="1">
      <c r="A70" s="486">
        <v>58</v>
      </c>
      <c r="B70" s="781">
        <v>111315192</v>
      </c>
      <c r="C70" s="799" t="s">
        <v>1170</v>
      </c>
      <c r="D70" s="499" t="s">
        <v>108</v>
      </c>
      <c r="E70" s="499" t="s">
        <v>19</v>
      </c>
      <c r="F70" s="499" t="s">
        <v>1171</v>
      </c>
      <c r="G70" s="784" t="s">
        <v>65</v>
      </c>
      <c r="H70" s="776">
        <v>18</v>
      </c>
      <c r="I70" s="776">
        <v>25</v>
      </c>
      <c r="J70" s="776">
        <v>20</v>
      </c>
      <c r="K70" s="776">
        <v>20</v>
      </c>
      <c r="L70" s="776">
        <v>0</v>
      </c>
      <c r="M70" s="776">
        <f t="shared" si="0"/>
        <v>83</v>
      </c>
      <c r="N70" s="777" t="str">
        <f t="shared" si="1"/>
        <v>Tốt</v>
      </c>
      <c r="O70" s="787"/>
      <c r="P70" s="788"/>
    </row>
    <row r="71" spans="1:16" ht="17.25" customHeight="1">
      <c r="A71" s="486">
        <v>59</v>
      </c>
      <c r="B71" s="781">
        <v>111315123</v>
      </c>
      <c r="C71" s="799" t="s">
        <v>1172</v>
      </c>
      <c r="D71" s="499" t="s">
        <v>184</v>
      </c>
      <c r="E71" s="499" t="s">
        <v>19</v>
      </c>
      <c r="F71" s="499" t="s">
        <v>1143</v>
      </c>
      <c r="G71" s="784" t="s">
        <v>65</v>
      </c>
      <c r="H71" s="776">
        <v>20</v>
      </c>
      <c r="I71" s="776">
        <v>22</v>
      </c>
      <c r="J71" s="776">
        <v>16</v>
      </c>
      <c r="K71" s="776">
        <v>19</v>
      </c>
      <c r="L71" s="776">
        <v>0</v>
      </c>
      <c r="M71" s="776">
        <f t="shared" si="0"/>
        <v>77</v>
      </c>
      <c r="N71" s="777" t="str">
        <f t="shared" si="1"/>
        <v>Khá</v>
      </c>
      <c r="O71" s="787"/>
      <c r="P71" s="788"/>
    </row>
    <row r="72" spans="1:16" ht="17.25" customHeight="1">
      <c r="A72" s="486">
        <v>60</v>
      </c>
      <c r="B72" s="781">
        <v>111315136</v>
      </c>
      <c r="C72" s="799" t="s">
        <v>1173</v>
      </c>
      <c r="D72" s="499" t="s">
        <v>79</v>
      </c>
      <c r="E72" s="499" t="s">
        <v>20</v>
      </c>
      <c r="F72" s="499" t="s">
        <v>1174</v>
      </c>
      <c r="G72" s="784" t="s">
        <v>66</v>
      </c>
      <c r="H72" s="776">
        <v>15</v>
      </c>
      <c r="I72" s="776">
        <v>22</v>
      </c>
      <c r="J72" s="776">
        <v>10</v>
      </c>
      <c r="K72" s="776">
        <v>13</v>
      </c>
      <c r="L72" s="776">
        <v>5</v>
      </c>
      <c r="M72" s="776">
        <f t="shared" si="0"/>
        <v>65</v>
      </c>
      <c r="N72" s="777" t="str">
        <f t="shared" si="1"/>
        <v>Khá</v>
      </c>
      <c r="O72" s="787"/>
      <c r="P72" s="788"/>
    </row>
    <row r="73" spans="1:16" ht="17.25" customHeight="1">
      <c r="A73" s="486">
        <v>61</v>
      </c>
      <c r="B73" s="781">
        <v>111315116</v>
      </c>
      <c r="C73" s="799" t="s">
        <v>181</v>
      </c>
      <c r="D73" s="499" t="s">
        <v>115</v>
      </c>
      <c r="E73" s="499" t="s">
        <v>20</v>
      </c>
      <c r="F73" s="499" t="s">
        <v>1175</v>
      </c>
      <c r="G73" s="784" t="s">
        <v>65</v>
      </c>
      <c r="H73" s="776">
        <v>18</v>
      </c>
      <c r="I73" s="776">
        <v>22</v>
      </c>
      <c r="J73" s="776">
        <v>14</v>
      </c>
      <c r="K73" s="776">
        <v>19</v>
      </c>
      <c r="L73" s="776">
        <v>9</v>
      </c>
      <c r="M73" s="776">
        <f t="shared" si="0"/>
        <v>82</v>
      </c>
      <c r="N73" s="777" t="str">
        <f t="shared" si="1"/>
        <v>Tốt</v>
      </c>
      <c r="O73" s="787"/>
      <c r="P73" s="788"/>
    </row>
    <row r="74" spans="1:16" ht="17.25" customHeight="1">
      <c r="A74" s="486">
        <v>62</v>
      </c>
      <c r="B74" s="781">
        <v>111315025</v>
      </c>
      <c r="C74" s="799" t="s">
        <v>1122</v>
      </c>
      <c r="D74" s="499" t="s">
        <v>1025</v>
      </c>
      <c r="E74" s="499" t="s">
        <v>19</v>
      </c>
      <c r="F74" s="786">
        <v>35646</v>
      </c>
      <c r="G74" s="784" t="s">
        <v>65</v>
      </c>
      <c r="H74" s="776">
        <v>20</v>
      </c>
      <c r="I74" s="776">
        <v>25</v>
      </c>
      <c r="J74" s="776">
        <v>18</v>
      </c>
      <c r="K74" s="776">
        <v>25</v>
      </c>
      <c r="L74" s="776">
        <v>5</v>
      </c>
      <c r="M74" s="776">
        <f t="shared" si="0"/>
        <v>93</v>
      </c>
      <c r="N74" s="777" t="str">
        <f t="shared" si="1"/>
        <v>Xuất sắc</v>
      </c>
      <c r="O74" s="787" t="s">
        <v>1193</v>
      </c>
      <c r="P74" s="788"/>
    </row>
    <row r="75" spans="1:16" ht="17.25" customHeight="1">
      <c r="A75" s="486">
        <v>63</v>
      </c>
      <c r="B75" s="781">
        <v>111315121</v>
      </c>
      <c r="C75" s="799" t="s">
        <v>1191</v>
      </c>
      <c r="D75" s="499" t="s">
        <v>623</v>
      </c>
      <c r="E75" s="499" t="s">
        <v>20</v>
      </c>
      <c r="F75" s="786">
        <v>35513</v>
      </c>
      <c r="G75" s="784" t="s">
        <v>65</v>
      </c>
      <c r="H75" s="776">
        <v>18</v>
      </c>
      <c r="I75" s="776">
        <v>22</v>
      </c>
      <c r="J75" s="776">
        <v>14</v>
      </c>
      <c r="K75" s="776">
        <v>19</v>
      </c>
      <c r="L75" s="776">
        <v>9</v>
      </c>
      <c r="M75" s="776">
        <f t="shared" si="0"/>
        <v>82</v>
      </c>
      <c r="N75" s="777" t="str">
        <f t="shared" si="1"/>
        <v>Tốt</v>
      </c>
      <c r="O75" s="787"/>
      <c r="P75" s="788"/>
    </row>
    <row r="76" spans="1:16" ht="17.25" customHeight="1">
      <c r="A76" s="486">
        <v>64</v>
      </c>
      <c r="B76" s="781">
        <v>111314160</v>
      </c>
      <c r="C76" s="799" t="s">
        <v>1192</v>
      </c>
      <c r="D76" s="499" t="s">
        <v>52</v>
      </c>
      <c r="E76" s="499" t="s">
        <v>19</v>
      </c>
      <c r="F76" s="786">
        <v>35322</v>
      </c>
      <c r="G76" s="784" t="s">
        <v>66</v>
      </c>
      <c r="H76" s="776">
        <v>18</v>
      </c>
      <c r="I76" s="776">
        <v>22</v>
      </c>
      <c r="J76" s="776">
        <v>14</v>
      </c>
      <c r="K76" s="776">
        <v>19</v>
      </c>
      <c r="L76" s="776">
        <v>9</v>
      </c>
      <c r="M76" s="776">
        <f t="shared" si="0"/>
        <v>82</v>
      </c>
      <c r="N76" s="777" t="str">
        <f t="shared" si="1"/>
        <v>Tốt</v>
      </c>
      <c r="O76" s="787"/>
      <c r="P76" s="788"/>
    </row>
    <row r="77" spans="1:16">
      <c r="D77" s="764"/>
      <c r="E77" s="764"/>
      <c r="K77" s="802"/>
    </row>
    <row r="78" spans="1:16" s="371" customFormat="1" ht="15">
      <c r="A78" s="803"/>
      <c r="B78" s="944" t="s">
        <v>2310</v>
      </c>
      <c r="C78" s="944"/>
      <c r="D78" s="944"/>
      <c r="E78" s="804"/>
      <c r="F78" s="805"/>
      <c r="G78" s="805"/>
      <c r="H78" s="806"/>
      <c r="I78" s="806"/>
      <c r="J78" s="806"/>
      <c r="K78" s="806"/>
      <c r="L78" s="806"/>
      <c r="M78" s="806"/>
      <c r="N78" s="803"/>
      <c r="O78" s="803"/>
    </row>
    <row r="79" spans="1:16" s="373" customFormat="1" ht="15.75">
      <c r="A79" s="940" t="s">
        <v>477</v>
      </c>
      <c r="B79" s="940"/>
      <c r="C79" s="940"/>
      <c r="D79" s="940" t="s">
        <v>1182</v>
      </c>
      <c r="E79" s="940"/>
      <c r="F79" s="940"/>
      <c r="G79" s="940"/>
      <c r="H79" s="940" t="s">
        <v>1183</v>
      </c>
      <c r="I79" s="940"/>
      <c r="J79" s="940"/>
      <c r="K79" s="940"/>
      <c r="L79" s="940"/>
      <c r="M79" s="939" t="s">
        <v>1184</v>
      </c>
      <c r="N79" s="939"/>
      <c r="O79" s="939"/>
    </row>
    <row r="80" spans="1:16" s="373" customFormat="1" ht="15.75">
      <c r="A80" s="947" t="s">
        <v>478</v>
      </c>
      <c r="B80" s="947"/>
      <c r="C80" s="947"/>
      <c r="D80" s="947" t="s">
        <v>478</v>
      </c>
      <c r="E80" s="947"/>
      <c r="F80" s="947"/>
      <c r="G80" s="947"/>
      <c r="H80" s="947" t="s">
        <v>478</v>
      </c>
      <c r="I80" s="947"/>
      <c r="J80" s="947"/>
      <c r="K80" s="947"/>
      <c r="L80" s="947"/>
      <c r="M80" s="939"/>
      <c r="N80" s="939"/>
      <c r="O80" s="939"/>
    </row>
    <row r="81" spans="1:13">
      <c r="A81" s="946"/>
      <c r="B81" s="946"/>
      <c r="C81" s="946"/>
      <c r="D81" s="946"/>
      <c r="E81" s="946"/>
      <c r="F81" s="946"/>
      <c r="H81" s="946"/>
      <c r="I81" s="946"/>
      <c r="J81" s="946"/>
      <c r="K81" s="946"/>
      <c r="L81" s="946"/>
      <c r="M81" s="767"/>
    </row>
    <row r="82" spans="1:13">
      <c r="C82" s="764" t="s">
        <v>2302</v>
      </c>
      <c r="H82" s="765"/>
    </row>
    <row r="83" spans="1:13">
      <c r="H83" s="765"/>
    </row>
    <row r="110" spans="8:13">
      <c r="H110" s="763"/>
    </row>
    <row r="112" spans="8:13">
      <c r="I112" s="763"/>
      <c r="J112" s="763"/>
      <c r="K112" s="763"/>
      <c r="L112" s="763"/>
      <c r="M112" s="763"/>
    </row>
    <row r="113" spans="4:14">
      <c r="D113" s="807"/>
      <c r="I113" s="763"/>
      <c r="J113" s="763"/>
      <c r="K113" s="763"/>
      <c r="L113" s="763"/>
      <c r="M113" s="763"/>
    </row>
    <row r="114" spans="4:14">
      <c r="D114" s="807"/>
      <c r="I114" s="763"/>
      <c r="J114" s="763"/>
      <c r="K114" s="763"/>
      <c r="L114" s="763"/>
      <c r="M114" s="763"/>
      <c r="N114" s="491"/>
    </row>
    <row r="116" spans="4:14">
      <c r="H116" s="765"/>
    </row>
  </sheetData>
  <mergeCells count="28">
    <mergeCell ref="A81:C81"/>
    <mergeCell ref="A79:C79"/>
    <mergeCell ref="D81:F81"/>
    <mergeCell ref="H81:L81"/>
    <mergeCell ref="A80:C80"/>
    <mergeCell ref="D80:G80"/>
    <mergeCell ref="H80:L80"/>
    <mergeCell ref="D79:G79"/>
    <mergeCell ref="M80:O80"/>
    <mergeCell ref="H79:L79"/>
    <mergeCell ref="A9:O9"/>
    <mergeCell ref="C11:D12"/>
    <mergeCell ref="F11:F12"/>
    <mergeCell ref="N11:N12"/>
    <mergeCell ref="O11:O12"/>
    <mergeCell ref="M11:M12"/>
    <mergeCell ref="E11:E12"/>
    <mergeCell ref="A11:A12"/>
    <mergeCell ref="B11:B12"/>
    <mergeCell ref="B78:D78"/>
    <mergeCell ref="G11:G12"/>
    <mergeCell ref="H11:L11"/>
    <mergeCell ref="M79:O79"/>
    <mergeCell ref="B2:C2"/>
    <mergeCell ref="A7:O7"/>
    <mergeCell ref="A8:O8"/>
    <mergeCell ref="J3:N3"/>
    <mergeCell ref="J5:N5"/>
  </mergeCells>
  <pageMargins left="0.11811023622047245" right="0.11811023622047245" top="0.35433070866141736" bottom="0.35433070866141736" header="0.31496062992125984" footer="0.31496062992125984"/>
  <pageSetup paperSize="9" scale="95"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T58"/>
  <sheetViews>
    <sheetView topLeftCell="A7" workbookViewId="0">
      <selection activeCell="N13" sqref="N13"/>
    </sheetView>
  </sheetViews>
  <sheetFormatPr defaultColWidth="9.140625" defaultRowHeight="15.75"/>
  <cols>
    <col min="1" max="1" width="6.85546875" style="183" customWidth="1"/>
    <col min="2" max="2" width="11.85546875" style="183" customWidth="1"/>
    <col min="3" max="3" width="19.42578125" style="183" customWidth="1"/>
    <col min="4" max="4" width="8.7109375" style="183" customWidth="1"/>
    <col min="5" max="5" width="6.7109375" style="183" customWidth="1"/>
    <col min="6" max="6" width="11.28515625" style="183" customWidth="1"/>
    <col min="7" max="7" width="8.42578125" style="183" bestFit="1" customWidth="1"/>
    <col min="8" max="8" width="7.85546875" style="183" customWidth="1"/>
    <col min="9" max="9" width="9" style="183" customWidth="1"/>
    <col min="10" max="10" width="7" style="183" customWidth="1"/>
    <col min="11" max="11" width="8.85546875" style="183" customWidth="1"/>
    <col min="12" max="12" width="7.28515625" style="183" customWidth="1"/>
    <col min="13" max="13" width="7.5703125" style="183" bestFit="1" customWidth="1"/>
    <col min="14" max="14" width="10.42578125" style="183" bestFit="1" customWidth="1"/>
    <col min="15" max="15" width="14.85546875" style="183" bestFit="1" customWidth="1"/>
    <col min="16" max="16384" width="9.140625" style="183"/>
  </cols>
  <sheetData>
    <row r="1" spans="1:20">
      <c r="A1" s="181"/>
      <c r="B1" s="181"/>
      <c r="C1" s="181"/>
      <c r="D1" s="181"/>
      <c r="E1" s="181"/>
      <c r="F1" s="181"/>
      <c r="G1" s="181"/>
      <c r="H1" s="182"/>
      <c r="I1" s="181"/>
      <c r="J1" s="181"/>
      <c r="K1" s="1034" t="s">
        <v>1295</v>
      </c>
      <c r="L1" s="1034"/>
      <c r="M1" s="1034"/>
      <c r="N1" s="1034"/>
      <c r="O1" s="1034"/>
    </row>
    <row r="2" spans="1:20" ht="16.5">
      <c r="A2" s="184"/>
      <c r="B2" s="1035" t="s">
        <v>1</v>
      </c>
      <c r="C2" s="1035"/>
      <c r="D2" s="1035"/>
      <c r="E2" s="185"/>
      <c r="F2" s="185"/>
      <c r="G2" s="1007" t="s">
        <v>2</v>
      </c>
      <c r="H2" s="1007"/>
      <c r="I2" s="1007"/>
      <c r="J2" s="1007"/>
      <c r="K2" s="1007"/>
      <c r="L2" s="1007"/>
      <c r="M2" s="1007"/>
      <c r="N2" s="1007"/>
      <c r="O2" s="1007"/>
    </row>
    <row r="3" spans="1:20" ht="16.5">
      <c r="A3" s="187"/>
      <c r="B3" s="1007" t="s">
        <v>4</v>
      </c>
      <c r="C3" s="1007"/>
      <c r="D3" s="1007"/>
      <c r="E3" s="187"/>
      <c r="F3" s="187"/>
      <c r="G3" s="1007" t="s">
        <v>3</v>
      </c>
      <c r="H3" s="1007"/>
      <c r="I3" s="1007"/>
      <c r="J3" s="1007"/>
      <c r="K3" s="1007"/>
      <c r="L3" s="1007"/>
      <c r="M3" s="1007"/>
      <c r="N3" s="1007"/>
      <c r="O3" s="1007"/>
    </row>
    <row r="4" spans="1:20" ht="16.5">
      <c r="A4" s="187"/>
      <c r="B4" s="187"/>
      <c r="C4" s="186"/>
      <c r="D4" s="186"/>
      <c r="E4" s="184"/>
      <c r="F4" s="184"/>
      <c r="G4" s="184"/>
      <c r="H4" s="188"/>
      <c r="I4" s="187"/>
      <c r="J4" s="187"/>
      <c r="K4" s="188"/>
      <c r="L4" s="188"/>
      <c r="M4" s="188"/>
      <c r="N4" s="188"/>
      <c r="O4" s="187"/>
    </row>
    <row r="5" spans="1:20" ht="16.5">
      <c r="A5" s="187"/>
      <c r="B5" s="187"/>
      <c r="C5" s="187"/>
      <c r="D5" s="187"/>
      <c r="E5" s="187"/>
      <c r="F5" s="187"/>
      <c r="G5" s="1036" t="s">
        <v>1211</v>
      </c>
      <c r="H5" s="1036"/>
      <c r="I5" s="1036"/>
      <c r="J5" s="1036"/>
      <c r="K5" s="1036"/>
      <c r="L5" s="1036"/>
      <c r="M5" s="1036"/>
      <c r="N5" s="1036"/>
      <c r="O5" s="1036"/>
    </row>
    <row r="6" spans="1:20" ht="16.5">
      <c r="A6" s="1007" t="s">
        <v>5</v>
      </c>
      <c r="B6" s="1007"/>
      <c r="C6" s="1007"/>
      <c r="D6" s="1007"/>
      <c r="E6" s="1007"/>
      <c r="F6" s="1007"/>
      <c r="G6" s="1007"/>
      <c r="H6" s="1007"/>
      <c r="I6" s="1007"/>
      <c r="J6" s="1007"/>
      <c r="K6" s="1007"/>
      <c r="L6" s="1007"/>
      <c r="M6" s="1007"/>
      <c r="N6" s="1007"/>
      <c r="O6" s="1007"/>
    </row>
    <row r="7" spans="1:20" ht="16.5">
      <c r="A7" s="1037" t="s">
        <v>1296</v>
      </c>
      <c r="B7" s="1037"/>
      <c r="C7" s="1037"/>
      <c r="D7" s="1037"/>
      <c r="E7" s="1037"/>
      <c r="F7" s="1037"/>
      <c r="G7" s="1037"/>
      <c r="H7" s="1037"/>
      <c r="I7" s="1037"/>
      <c r="J7" s="1037"/>
      <c r="K7" s="1037"/>
      <c r="L7" s="1037"/>
      <c r="M7" s="1037"/>
      <c r="N7" s="1037"/>
      <c r="O7" s="1037"/>
    </row>
    <row r="8" spans="1:20" ht="16.5">
      <c r="A8" s="1037" t="s">
        <v>1297</v>
      </c>
      <c r="B8" s="1037"/>
      <c r="C8" s="1037"/>
      <c r="D8" s="1037"/>
      <c r="E8" s="1037"/>
      <c r="F8" s="1037"/>
      <c r="G8" s="1037"/>
      <c r="H8" s="1037"/>
      <c r="I8" s="1037"/>
      <c r="J8" s="1037"/>
      <c r="K8" s="1037"/>
      <c r="L8" s="1037"/>
      <c r="M8" s="1037"/>
      <c r="N8" s="1037"/>
      <c r="O8" s="1037"/>
    </row>
    <row r="9" spans="1:20" ht="16.5">
      <c r="A9" s="1037" t="s">
        <v>1298</v>
      </c>
      <c r="B9" s="1037"/>
      <c r="C9" s="1037"/>
      <c r="D9" s="1037"/>
      <c r="E9" s="1037"/>
      <c r="F9" s="1037"/>
      <c r="G9" s="1037"/>
      <c r="H9" s="1037"/>
      <c r="I9" s="1037"/>
      <c r="J9" s="1037"/>
      <c r="K9" s="1037"/>
      <c r="L9" s="1037"/>
      <c r="M9" s="1037"/>
      <c r="N9" s="1037"/>
      <c r="O9" s="1037"/>
    </row>
    <row r="10" spans="1:20">
      <c r="A10" s="189"/>
      <c r="B10" s="190"/>
      <c r="C10" s="190"/>
      <c r="D10" s="190"/>
      <c r="E10" s="191"/>
      <c r="F10" s="191"/>
      <c r="G10" s="191"/>
      <c r="H10" s="192"/>
      <c r="I10" s="190"/>
      <c r="J10" s="193"/>
      <c r="K10" s="194"/>
      <c r="L10" s="193"/>
      <c r="M10" s="193"/>
      <c r="N10" s="191"/>
      <c r="O10" s="190"/>
    </row>
    <row r="11" spans="1:20">
      <c r="A11" s="1038" t="s">
        <v>6</v>
      </c>
      <c r="B11" s="1038" t="s">
        <v>7</v>
      </c>
      <c r="C11" s="1038" t="s">
        <v>8</v>
      </c>
      <c r="D11" s="1038"/>
      <c r="E11" s="1038" t="s">
        <v>9</v>
      </c>
      <c r="F11" s="1040" t="s">
        <v>10</v>
      </c>
      <c r="G11" s="1039" t="s">
        <v>64</v>
      </c>
      <c r="H11" s="1042" t="s">
        <v>11</v>
      </c>
      <c r="I11" s="1042"/>
      <c r="J11" s="1042"/>
      <c r="K11" s="1042"/>
      <c r="L11" s="1042"/>
      <c r="M11" s="1039" t="s">
        <v>12</v>
      </c>
      <c r="N11" s="1039" t="s">
        <v>13</v>
      </c>
      <c r="O11" s="1039" t="s">
        <v>63</v>
      </c>
    </row>
    <row r="12" spans="1:20">
      <c r="A12" s="1039"/>
      <c r="B12" s="1039"/>
      <c r="C12" s="1039"/>
      <c r="D12" s="1039"/>
      <c r="E12" s="1039"/>
      <c r="F12" s="1041"/>
      <c r="G12" s="1039"/>
      <c r="H12" s="195" t="s">
        <v>14</v>
      </c>
      <c r="I12" s="195" t="s">
        <v>15</v>
      </c>
      <c r="J12" s="195" t="s">
        <v>16</v>
      </c>
      <c r="K12" s="195" t="s">
        <v>17</v>
      </c>
      <c r="L12" s="195" t="s">
        <v>18</v>
      </c>
      <c r="M12" s="1039"/>
      <c r="N12" s="1039"/>
      <c r="O12" s="1039"/>
    </row>
    <row r="13" spans="1:20">
      <c r="A13" s="196">
        <v>1</v>
      </c>
      <c r="B13" s="197" t="s">
        <v>1299</v>
      </c>
      <c r="C13" s="197" t="s">
        <v>1300</v>
      </c>
      <c r="D13" s="197" t="s">
        <v>95</v>
      </c>
      <c r="E13" s="198" t="s">
        <v>20</v>
      </c>
      <c r="F13" s="197" t="s">
        <v>1301</v>
      </c>
      <c r="G13" s="197" t="s">
        <v>65</v>
      </c>
      <c r="H13" s="199">
        <v>16</v>
      </c>
      <c r="I13" s="200">
        <v>22</v>
      </c>
      <c r="J13" s="201">
        <v>10</v>
      </c>
      <c r="K13" s="201">
        <v>19</v>
      </c>
      <c r="L13" s="201">
        <v>0</v>
      </c>
      <c r="M13" s="200">
        <f>SUM(H13:L13)</f>
        <v>67</v>
      </c>
      <c r="N13" s="202" t="str">
        <f>IF(M13&gt;=90,"Xuất sắc",IF(M13&gt;=80,"Tốt",IF(M13&gt;=65,"Khá",IF(M13&gt;=50,"Trung bình",IF(M13&gt;=35,"Yếu","Kém")))))</f>
        <v>Khá</v>
      </c>
      <c r="O13" s="203"/>
    </row>
    <row r="14" spans="1:20" s="540" customFormat="1">
      <c r="A14" s="541">
        <v>2</v>
      </c>
      <c r="B14" s="542" t="s">
        <v>1302</v>
      </c>
      <c r="C14" s="542" t="s">
        <v>377</v>
      </c>
      <c r="D14" s="542" t="s">
        <v>47</v>
      </c>
      <c r="E14" s="543" t="s">
        <v>19</v>
      </c>
      <c r="F14" s="542" t="s">
        <v>1303</v>
      </c>
      <c r="G14" s="542" t="s">
        <v>66</v>
      </c>
      <c r="H14" s="544">
        <v>0</v>
      </c>
      <c r="I14" s="544">
        <v>0</v>
      </c>
      <c r="J14" s="544">
        <v>0</v>
      </c>
      <c r="K14" s="544">
        <v>0</v>
      </c>
      <c r="L14" s="544">
        <v>0</v>
      </c>
      <c r="M14" s="545">
        <f t="shared" ref="M14:M54" si="0">SUM(H14:L14)</f>
        <v>0</v>
      </c>
      <c r="N14" s="546" t="str">
        <f>IF(M14&gt;=90,"Xuất sắc",IF(M14&gt;=80,"Tốt",IF(M14&gt;=65,"Khá",IF(M14&gt;=50,"Trung bình",IF(M14&gt;=35,"Yếu","Kém")))))</f>
        <v>Kém</v>
      </c>
      <c r="O14" s="547" t="s">
        <v>1304</v>
      </c>
      <c r="P14" s="183"/>
      <c r="Q14" s="183"/>
      <c r="R14" s="183"/>
      <c r="S14" s="183"/>
      <c r="T14" s="183"/>
    </row>
    <row r="15" spans="1:20" s="540" customFormat="1">
      <c r="A15" s="548">
        <v>3</v>
      </c>
      <c r="B15" s="542" t="s">
        <v>1305</v>
      </c>
      <c r="C15" s="542" t="s">
        <v>1306</v>
      </c>
      <c r="D15" s="542" t="s">
        <v>75</v>
      </c>
      <c r="E15" s="543" t="s">
        <v>20</v>
      </c>
      <c r="F15" s="542" t="s">
        <v>1307</v>
      </c>
      <c r="G15" s="542" t="s">
        <v>65</v>
      </c>
      <c r="H15" s="544">
        <v>0</v>
      </c>
      <c r="I15" s="544">
        <v>0</v>
      </c>
      <c r="J15" s="544">
        <v>0</v>
      </c>
      <c r="K15" s="544">
        <v>0</v>
      </c>
      <c r="L15" s="544">
        <v>0</v>
      </c>
      <c r="M15" s="545">
        <f t="shared" si="0"/>
        <v>0</v>
      </c>
      <c r="N15" s="546" t="str">
        <f t="shared" ref="N15:N35" si="1">IF(M15&gt;=90,"Xuất sắc",IF(M15&gt;=80,"Tốt",IF(M15&gt;=65,"Khá",IF(M15&gt;=50,"Trung bình",IF(M15&gt;=35,"Yếu","Kém")))))</f>
        <v>Kém</v>
      </c>
      <c r="O15" s="547" t="s">
        <v>1308</v>
      </c>
      <c r="P15" s="183"/>
      <c r="Q15" s="183"/>
      <c r="R15" s="183"/>
      <c r="S15" s="183"/>
      <c r="T15" s="183"/>
    </row>
    <row r="16" spans="1:20" s="540" customFormat="1">
      <c r="A16" s="541">
        <v>4</v>
      </c>
      <c r="B16" s="542" t="s">
        <v>1309</v>
      </c>
      <c r="C16" s="542" t="s">
        <v>1310</v>
      </c>
      <c r="D16" s="542" t="s">
        <v>29</v>
      </c>
      <c r="E16" s="543" t="s">
        <v>20</v>
      </c>
      <c r="F16" s="542" t="s">
        <v>1311</v>
      </c>
      <c r="G16" s="542" t="s">
        <v>65</v>
      </c>
      <c r="H16" s="544">
        <v>0</v>
      </c>
      <c r="I16" s="544">
        <v>0</v>
      </c>
      <c r="J16" s="544">
        <v>0</v>
      </c>
      <c r="K16" s="544">
        <v>0</v>
      </c>
      <c r="L16" s="544">
        <v>0</v>
      </c>
      <c r="M16" s="545">
        <f t="shared" si="0"/>
        <v>0</v>
      </c>
      <c r="N16" s="546" t="str">
        <f t="shared" si="1"/>
        <v>Kém</v>
      </c>
      <c r="O16" s="547" t="s">
        <v>1312</v>
      </c>
      <c r="P16" s="183"/>
      <c r="Q16" s="183"/>
      <c r="R16" s="183"/>
      <c r="S16" s="183"/>
      <c r="T16" s="183"/>
    </row>
    <row r="17" spans="1:15">
      <c r="A17" s="196">
        <v>5</v>
      </c>
      <c r="B17" s="197" t="s">
        <v>1313</v>
      </c>
      <c r="C17" s="197" t="s">
        <v>260</v>
      </c>
      <c r="D17" s="197" t="s">
        <v>87</v>
      </c>
      <c r="E17" s="198" t="s">
        <v>19</v>
      </c>
      <c r="F17" s="197" t="s">
        <v>1314</v>
      </c>
      <c r="G17" s="197" t="s">
        <v>66</v>
      </c>
      <c r="H17" s="199">
        <v>14</v>
      </c>
      <c r="I17" s="200">
        <v>22</v>
      </c>
      <c r="J17" s="201">
        <v>10</v>
      </c>
      <c r="K17" s="201">
        <v>16</v>
      </c>
      <c r="L17" s="201">
        <v>3</v>
      </c>
      <c r="M17" s="200">
        <f t="shared" si="0"/>
        <v>65</v>
      </c>
      <c r="N17" s="202" t="str">
        <f t="shared" si="1"/>
        <v>Khá</v>
      </c>
      <c r="O17" s="203"/>
    </row>
    <row r="18" spans="1:15" s="210" customFormat="1">
      <c r="A18" s="204">
        <v>6</v>
      </c>
      <c r="B18" s="205" t="s">
        <v>1315</v>
      </c>
      <c r="C18" s="205" t="s">
        <v>37</v>
      </c>
      <c r="D18" s="205" t="s">
        <v>1316</v>
      </c>
      <c r="E18" s="206" t="s">
        <v>20</v>
      </c>
      <c r="F18" s="205" t="s">
        <v>1317</v>
      </c>
      <c r="G18" s="205" t="s">
        <v>66</v>
      </c>
      <c r="H18" s="199">
        <v>12</v>
      </c>
      <c r="I18" s="207">
        <v>22</v>
      </c>
      <c r="J18" s="208">
        <v>10</v>
      </c>
      <c r="K18" s="208">
        <v>16</v>
      </c>
      <c r="L18" s="208">
        <v>6</v>
      </c>
      <c r="M18" s="200">
        <f t="shared" si="0"/>
        <v>66</v>
      </c>
      <c r="N18" s="202" t="str">
        <f t="shared" si="1"/>
        <v>Khá</v>
      </c>
      <c r="O18" s="209"/>
    </row>
    <row r="19" spans="1:15">
      <c r="A19" s="211">
        <v>7</v>
      </c>
      <c r="B19" s="197" t="s">
        <v>1318</v>
      </c>
      <c r="C19" s="197" t="s">
        <v>131</v>
      </c>
      <c r="D19" s="197" t="s">
        <v>87</v>
      </c>
      <c r="E19" s="198" t="s">
        <v>19</v>
      </c>
      <c r="F19" s="197" t="s">
        <v>1319</v>
      </c>
      <c r="G19" s="197" t="s">
        <v>65</v>
      </c>
      <c r="H19" s="199">
        <v>14</v>
      </c>
      <c r="I19" s="200">
        <v>22</v>
      </c>
      <c r="J19" s="201">
        <v>10</v>
      </c>
      <c r="K19" s="201">
        <v>16</v>
      </c>
      <c r="L19" s="201">
        <v>3</v>
      </c>
      <c r="M19" s="200">
        <f t="shared" si="0"/>
        <v>65</v>
      </c>
      <c r="N19" s="202" t="str">
        <f t="shared" si="1"/>
        <v>Khá</v>
      </c>
      <c r="O19" s="203"/>
    </row>
    <row r="20" spans="1:15">
      <c r="A20" s="196">
        <v>8</v>
      </c>
      <c r="B20" s="197" t="s">
        <v>1320</v>
      </c>
      <c r="C20" s="197" t="s">
        <v>1321</v>
      </c>
      <c r="D20" s="197" t="s">
        <v>142</v>
      </c>
      <c r="E20" s="198" t="s">
        <v>20</v>
      </c>
      <c r="F20" s="197" t="s">
        <v>1322</v>
      </c>
      <c r="G20" s="197" t="s">
        <v>65</v>
      </c>
      <c r="H20" s="199">
        <v>14</v>
      </c>
      <c r="I20" s="200">
        <v>22</v>
      </c>
      <c r="J20" s="201">
        <v>10</v>
      </c>
      <c r="K20" s="201">
        <v>16</v>
      </c>
      <c r="L20" s="201">
        <v>3</v>
      </c>
      <c r="M20" s="200">
        <f t="shared" si="0"/>
        <v>65</v>
      </c>
      <c r="N20" s="202" t="str">
        <f t="shared" si="1"/>
        <v>Khá</v>
      </c>
      <c r="O20" s="203"/>
    </row>
    <row r="21" spans="1:15">
      <c r="A21" s="196">
        <v>9</v>
      </c>
      <c r="B21" s="197" t="s">
        <v>1323</v>
      </c>
      <c r="C21" s="197" t="s">
        <v>599</v>
      </c>
      <c r="D21" s="197" t="s">
        <v>142</v>
      </c>
      <c r="E21" s="198" t="s">
        <v>19</v>
      </c>
      <c r="F21" s="197" t="s">
        <v>1324</v>
      </c>
      <c r="G21" s="197" t="s">
        <v>65</v>
      </c>
      <c r="H21" s="199">
        <v>19</v>
      </c>
      <c r="I21" s="200">
        <v>22</v>
      </c>
      <c r="J21" s="201">
        <v>15</v>
      </c>
      <c r="K21" s="201">
        <v>19</v>
      </c>
      <c r="L21" s="201">
        <v>5</v>
      </c>
      <c r="M21" s="200">
        <f t="shared" si="0"/>
        <v>80</v>
      </c>
      <c r="N21" s="202" t="str">
        <f t="shared" si="1"/>
        <v>Tốt</v>
      </c>
      <c r="O21" s="203"/>
    </row>
    <row r="22" spans="1:15">
      <c r="A22" s="212">
        <v>10</v>
      </c>
      <c r="B22" s="197" t="s">
        <v>1325</v>
      </c>
      <c r="C22" s="197" t="s">
        <v>83</v>
      </c>
      <c r="D22" s="197" t="s">
        <v>98</v>
      </c>
      <c r="E22" s="198" t="s">
        <v>19</v>
      </c>
      <c r="F22" s="197" t="s">
        <v>1326</v>
      </c>
      <c r="G22" s="197" t="s">
        <v>65</v>
      </c>
      <c r="H22" s="199">
        <v>19</v>
      </c>
      <c r="I22" s="200">
        <v>22</v>
      </c>
      <c r="J22" s="213">
        <v>10</v>
      </c>
      <c r="K22" s="213">
        <v>19</v>
      </c>
      <c r="L22" s="213">
        <v>10</v>
      </c>
      <c r="M22" s="200">
        <f t="shared" si="0"/>
        <v>80</v>
      </c>
      <c r="N22" s="202" t="str">
        <f t="shared" si="1"/>
        <v>Tốt</v>
      </c>
      <c r="O22" s="213" t="s">
        <v>2293</v>
      </c>
    </row>
    <row r="23" spans="1:15">
      <c r="A23" s="211">
        <v>11</v>
      </c>
      <c r="B23" s="197" t="s">
        <v>1327</v>
      </c>
      <c r="C23" s="197" t="s">
        <v>237</v>
      </c>
      <c r="D23" s="197" t="s">
        <v>34</v>
      </c>
      <c r="E23" s="198" t="s">
        <v>20</v>
      </c>
      <c r="F23" s="197" t="s">
        <v>1328</v>
      </c>
      <c r="G23" s="197" t="s">
        <v>65</v>
      </c>
      <c r="H23" s="199">
        <v>14</v>
      </c>
      <c r="I23" s="200">
        <v>22</v>
      </c>
      <c r="J23" s="201">
        <v>10</v>
      </c>
      <c r="K23" s="201">
        <v>19</v>
      </c>
      <c r="L23" s="201">
        <v>0</v>
      </c>
      <c r="M23" s="200">
        <f t="shared" si="0"/>
        <v>65</v>
      </c>
      <c r="N23" s="202" t="str">
        <f t="shared" si="1"/>
        <v>Khá</v>
      </c>
      <c r="O23" s="203"/>
    </row>
    <row r="24" spans="1:15">
      <c r="A24" s="214">
        <v>12</v>
      </c>
      <c r="B24" s="197" t="s">
        <v>1329</v>
      </c>
      <c r="C24" s="197" t="s">
        <v>219</v>
      </c>
      <c r="D24" s="197" t="s">
        <v>528</v>
      </c>
      <c r="E24" s="198" t="s">
        <v>19</v>
      </c>
      <c r="F24" s="197" t="s">
        <v>1330</v>
      </c>
      <c r="G24" s="197" t="s">
        <v>65</v>
      </c>
      <c r="H24" s="199">
        <v>14</v>
      </c>
      <c r="I24" s="200">
        <v>22</v>
      </c>
      <c r="J24" s="201">
        <v>10</v>
      </c>
      <c r="K24" s="201">
        <v>19</v>
      </c>
      <c r="L24" s="201">
        <v>0</v>
      </c>
      <c r="M24" s="200">
        <f t="shared" si="0"/>
        <v>65</v>
      </c>
      <c r="N24" s="202" t="str">
        <f t="shared" si="1"/>
        <v>Khá</v>
      </c>
      <c r="O24" s="215"/>
    </row>
    <row r="25" spans="1:15" s="540" customFormat="1">
      <c r="A25" s="214">
        <v>13</v>
      </c>
      <c r="B25" s="216" t="s">
        <v>1331</v>
      </c>
      <c r="C25" s="542" t="s">
        <v>40</v>
      </c>
      <c r="D25" s="542" t="s">
        <v>41</v>
      </c>
      <c r="E25" s="543" t="s">
        <v>20</v>
      </c>
      <c r="F25" s="542" t="s">
        <v>1332</v>
      </c>
      <c r="G25" s="542" t="s">
        <v>65</v>
      </c>
      <c r="H25" s="544">
        <v>12</v>
      </c>
      <c r="I25" s="545">
        <v>22</v>
      </c>
      <c r="J25" s="593">
        <v>10</v>
      </c>
      <c r="K25" s="593">
        <v>16</v>
      </c>
      <c r="L25" s="593">
        <v>5</v>
      </c>
      <c r="M25" s="545">
        <f t="shared" si="0"/>
        <v>65</v>
      </c>
      <c r="N25" s="546" t="str">
        <f t="shared" si="1"/>
        <v>Khá</v>
      </c>
      <c r="O25" s="547"/>
    </row>
    <row r="26" spans="1:15">
      <c r="A26" s="214">
        <v>14</v>
      </c>
      <c r="B26" s="216" t="s">
        <v>1333</v>
      </c>
      <c r="C26" s="216" t="s">
        <v>1249</v>
      </c>
      <c r="D26" s="216" t="s">
        <v>41</v>
      </c>
      <c r="E26" s="217" t="s">
        <v>20</v>
      </c>
      <c r="F26" s="216" t="s">
        <v>1334</v>
      </c>
      <c r="G26" s="216" t="s">
        <v>65</v>
      </c>
      <c r="H26" s="218">
        <v>14</v>
      </c>
      <c r="I26" s="219">
        <v>22</v>
      </c>
      <c r="J26" s="220">
        <v>10</v>
      </c>
      <c r="K26" s="220">
        <v>16</v>
      </c>
      <c r="L26" s="220">
        <v>3</v>
      </c>
      <c r="M26" s="200">
        <f t="shared" si="0"/>
        <v>65</v>
      </c>
      <c r="N26" s="202" t="str">
        <f t="shared" si="1"/>
        <v>Khá</v>
      </c>
      <c r="O26" s="215" t="s">
        <v>1335</v>
      </c>
    </row>
    <row r="27" spans="1:15">
      <c r="A27" s="221">
        <v>15</v>
      </c>
      <c r="B27" s="197" t="s">
        <v>1336</v>
      </c>
      <c r="C27" s="197" t="s">
        <v>1337</v>
      </c>
      <c r="D27" s="197" t="s">
        <v>225</v>
      </c>
      <c r="E27" s="198" t="s">
        <v>20</v>
      </c>
      <c r="F27" s="197" t="s">
        <v>1338</v>
      </c>
      <c r="G27" s="197" t="s">
        <v>65</v>
      </c>
      <c r="H27" s="199">
        <v>14</v>
      </c>
      <c r="I27" s="200">
        <v>22</v>
      </c>
      <c r="J27" s="220">
        <v>10</v>
      </c>
      <c r="K27" s="220">
        <v>19</v>
      </c>
      <c r="L27" s="220">
        <v>0</v>
      </c>
      <c r="M27" s="200">
        <f t="shared" si="0"/>
        <v>65</v>
      </c>
      <c r="N27" s="202" t="str">
        <f t="shared" si="1"/>
        <v>Khá</v>
      </c>
      <c r="O27" s="215"/>
    </row>
    <row r="28" spans="1:15" s="210" customFormat="1">
      <c r="A28" s="541">
        <v>16</v>
      </c>
      <c r="B28" s="542" t="s">
        <v>1339</v>
      </c>
      <c r="C28" s="542" t="s">
        <v>129</v>
      </c>
      <c r="D28" s="542" t="s">
        <v>98</v>
      </c>
      <c r="E28" s="543" t="s">
        <v>19</v>
      </c>
      <c r="F28" s="542" t="s">
        <v>1340</v>
      </c>
      <c r="G28" s="542" t="s">
        <v>65</v>
      </c>
      <c r="H28" s="544">
        <v>0</v>
      </c>
      <c r="I28" s="544">
        <v>0</v>
      </c>
      <c r="J28" s="544">
        <v>0</v>
      </c>
      <c r="K28" s="544">
        <v>0</v>
      </c>
      <c r="L28" s="544">
        <v>0</v>
      </c>
      <c r="M28" s="545">
        <f t="shared" si="0"/>
        <v>0</v>
      </c>
      <c r="N28" s="546" t="str">
        <f t="shared" si="1"/>
        <v>Kém</v>
      </c>
      <c r="O28" s="547" t="s">
        <v>1308</v>
      </c>
    </row>
    <row r="29" spans="1:15">
      <c r="A29" s="212">
        <v>17</v>
      </c>
      <c r="B29" s="197" t="s">
        <v>1341</v>
      </c>
      <c r="C29" s="197" t="s">
        <v>1342</v>
      </c>
      <c r="D29" s="197" t="s">
        <v>75</v>
      </c>
      <c r="E29" s="198" t="s">
        <v>20</v>
      </c>
      <c r="F29" s="197" t="s">
        <v>1343</v>
      </c>
      <c r="G29" s="197" t="s">
        <v>65</v>
      </c>
      <c r="H29" s="222">
        <v>14</v>
      </c>
      <c r="I29" s="202">
        <v>22</v>
      </c>
      <c r="J29" s="213">
        <v>10</v>
      </c>
      <c r="K29" s="213">
        <v>19</v>
      </c>
      <c r="L29" s="213">
        <v>0</v>
      </c>
      <c r="M29" s="200">
        <f t="shared" si="0"/>
        <v>65</v>
      </c>
      <c r="N29" s="202" t="str">
        <f t="shared" si="1"/>
        <v>Khá</v>
      </c>
      <c r="O29" s="213"/>
    </row>
    <row r="30" spans="1:15" s="210" customFormat="1">
      <c r="A30" s="204">
        <v>18</v>
      </c>
      <c r="B30" s="205" t="s">
        <v>1344</v>
      </c>
      <c r="C30" s="205" t="s">
        <v>1345</v>
      </c>
      <c r="D30" s="205" t="s">
        <v>1346</v>
      </c>
      <c r="E30" s="206" t="s">
        <v>20</v>
      </c>
      <c r="F30" s="205" t="s">
        <v>1347</v>
      </c>
      <c r="G30" s="205" t="s">
        <v>65</v>
      </c>
      <c r="H30" s="199">
        <v>12</v>
      </c>
      <c r="I30" s="207">
        <v>22</v>
      </c>
      <c r="J30" s="208">
        <v>10</v>
      </c>
      <c r="K30" s="208">
        <v>16</v>
      </c>
      <c r="L30" s="208">
        <v>5</v>
      </c>
      <c r="M30" s="200">
        <f t="shared" si="0"/>
        <v>65</v>
      </c>
      <c r="N30" s="202" t="str">
        <f t="shared" si="1"/>
        <v>Khá</v>
      </c>
      <c r="O30" s="209"/>
    </row>
    <row r="31" spans="1:15">
      <c r="A31" s="211">
        <v>19</v>
      </c>
      <c r="B31" s="197" t="s">
        <v>1348</v>
      </c>
      <c r="C31" s="197" t="s">
        <v>1349</v>
      </c>
      <c r="D31" s="197" t="s">
        <v>33</v>
      </c>
      <c r="E31" s="198" t="s">
        <v>20</v>
      </c>
      <c r="F31" s="197" t="s">
        <v>1301</v>
      </c>
      <c r="G31" s="197" t="s">
        <v>65</v>
      </c>
      <c r="H31" s="199">
        <v>20</v>
      </c>
      <c r="I31" s="200">
        <v>22</v>
      </c>
      <c r="J31" s="201">
        <v>15</v>
      </c>
      <c r="K31" s="201">
        <v>19</v>
      </c>
      <c r="L31" s="201">
        <v>0</v>
      </c>
      <c r="M31" s="200">
        <f t="shared" si="0"/>
        <v>76</v>
      </c>
      <c r="N31" s="202" t="str">
        <f t="shared" si="1"/>
        <v>Khá</v>
      </c>
      <c r="O31" s="203"/>
    </row>
    <row r="32" spans="1:15">
      <c r="A32" s="196">
        <v>20</v>
      </c>
      <c r="B32" s="197" t="s">
        <v>1350</v>
      </c>
      <c r="C32" s="197" t="s">
        <v>1351</v>
      </c>
      <c r="D32" s="197" t="s">
        <v>107</v>
      </c>
      <c r="E32" s="198" t="s">
        <v>19</v>
      </c>
      <c r="F32" s="197" t="s">
        <v>1352</v>
      </c>
      <c r="G32" s="197" t="s">
        <v>65</v>
      </c>
      <c r="H32" s="199">
        <v>19</v>
      </c>
      <c r="I32" s="200">
        <v>22</v>
      </c>
      <c r="J32" s="201">
        <v>10</v>
      </c>
      <c r="K32" s="201">
        <v>19</v>
      </c>
      <c r="L32" s="201">
        <v>10</v>
      </c>
      <c r="M32" s="200">
        <f t="shared" si="0"/>
        <v>80</v>
      </c>
      <c r="N32" s="202" t="str">
        <f t="shared" si="1"/>
        <v>Tốt</v>
      </c>
      <c r="O32" s="203"/>
    </row>
    <row r="33" spans="1:15" s="210" customFormat="1">
      <c r="A33" s="541">
        <v>21</v>
      </c>
      <c r="B33" s="542" t="s">
        <v>1353</v>
      </c>
      <c r="C33" s="542" t="s">
        <v>1354</v>
      </c>
      <c r="D33" s="542" t="s">
        <v>21</v>
      </c>
      <c r="E33" s="543" t="s">
        <v>20</v>
      </c>
      <c r="F33" s="542" t="s">
        <v>1355</v>
      </c>
      <c r="G33" s="542" t="s">
        <v>65</v>
      </c>
      <c r="H33" s="544">
        <v>0</v>
      </c>
      <c r="I33" s="544">
        <v>0</v>
      </c>
      <c r="J33" s="544">
        <v>0</v>
      </c>
      <c r="K33" s="544">
        <v>0</v>
      </c>
      <c r="L33" s="544">
        <v>0</v>
      </c>
      <c r="M33" s="545">
        <f t="shared" si="0"/>
        <v>0</v>
      </c>
      <c r="N33" s="546" t="str">
        <f t="shared" si="1"/>
        <v>Kém</v>
      </c>
      <c r="O33" s="547" t="s">
        <v>1304</v>
      </c>
    </row>
    <row r="34" spans="1:15">
      <c r="A34" s="196">
        <v>22</v>
      </c>
      <c r="B34" s="197" t="s">
        <v>1356</v>
      </c>
      <c r="C34" s="197" t="s">
        <v>1357</v>
      </c>
      <c r="D34" s="197" t="s">
        <v>72</v>
      </c>
      <c r="E34" s="198" t="s">
        <v>20</v>
      </c>
      <c r="F34" s="197" t="s">
        <v>1358</v>
      </c>
      <c r="G34" s="197" t="s">
        <v>36</v>
      </c>
      <c r="H34" s="199">
        <v>14</v>
      </c>
      <c r="I34" s="200">
        <v>22</v>
      </c>
      <c r="J34" s="201">
        <v>10</v>
      </c>
      <c r="K34" s="201">
        <v>19</v>
      </c>
      <c r="L34" s="201">
        <v>0</v>
      </c>
      <c r="M34" s="200">
        <f t="shared" si="0"/>
        <v>65</v>
      </c>
      <c r="N34" s="202" t="str">
        <f t="shared" si="1"/>
        <v>Khá</v>
      </c>
      <c r="O34" s="203"/>
    </row>
    <row r="35" spans="1:15" s="210" customFormat="1">
      <c r="A35" s="548">
        <v>23</v>
      </c>
      <c r="B35" s="542" t="s">
        <v>1359</v>
      </c>
      <c r="C35" s="542" t="s">
        <v>1360</v>
      </c>
      <c r="D35" s="542" t="s">
        <v>220</v>
      </c>
      <c r="E35" s="543" t="s">
        <v>20</v>
      </c>
      <c r="F35" s="542" t="s">
        <v>1361</v>
      </c>
      <c r="G35" s="542" t="s">
        <v>65</v>
      </c>
      <c r="H35" s="544">
        <v>0</v>
      </c>
      <c r="I35" s="544">
        <v>0</v>
      </c>
      <c r="J35" s="544">
        <v>0</v>
      </c>
      <c r="K35" s="544">
        <v>0</v>
      </c>
      <c r="L35" s="544">
        <v>0</v>
      </c>
      <c r="M35" s="545">
        <f t="shared" si="0"/>
        <v>0</v>
      </c>
      <c r="N35" s="546" t="str">
        <f t="shared" si="1"/>
        <v>Kém</v>
      </c>
      <c r="O35" s="547" t="s">
        <v>2224</v>
      </c>
    </row>
    <row r="36" spans="1:15">
      <c r="A36" s="196">
        <v>24</v>
      </c>
      <c r="B36" s="197" t="s">
        <v>1362</v>
      </c>
      <c r="C36" s="197" t="s">
        <v>1363</v>
      </c>
      <c r="D36" s="197" t="s">
        <v>263</v>
      </c>
      <c r="E36" s="198" t="s">
        <v>19</v>
      </c>
      <c r="F36" s="197" t="s">
        <v>1364</v>
      </c>
      <c r="G36" s="197" t="s">
        <v>65</v>
      </c>
      <c r="H36" s="199">
        <v>14</v>
      </c>
      <c r="I36" s="200">
        <v>22</v>
      </c>
      <c r="J36" s="201">
        <v>10</v>
      </c>
      <c r="K36" s="201">
        <v>16</v>
      </c>
      <c r="L36" s="201">
        <v>3</v>
      </c>
      <c r="M36" s="200">
        <f t="shared" si="0"/>
        <v>65</v>
      </c>
      <c r="N36" s="202" t="str">
        <f>IF(M36&gt;=90,"Xuất sắc",IF(M36&gt;=80,"Tốt",IF(M36&gt;=65,"Khá",IF(M36&gt;=50,"Trung bình",IF(M36&gt;=35,"Yếu","Kém")))))</f>
        <v>Khá</v>
      </c>
      <c r="O36" s="203"/>
    </row>
    <row r="37" spans="1:15">
      <c r="A37" s="214">
        <v>25</v>
      </c>
      <c r="B37" s="216" t="s">
        <v>1365</v>
      </c>
      <c r="C37" s="216" t="s">
        <v>1366</v>
      </c>
      <c r="D37" s="216" t="s">
        <v>142</v>
      </c>
      <c r="E37" s="217" t="s">
        <v>19</v>
      </c>
      <c r="F37" s="216" t="s">
        <v>1367</v>
      </c>
      <c r="G37" s="216" t="s">
        <v>65</v>
      </c>
      <c r="H37" s="218">
        <v>14</v>
      </c>
      <c r="I37" s="219">
        <v>22</v>
      </c>
      <c r="J37" s="220">
        <v>10</v>
      </c>
      <c r="K37" s="220">
        <v>19</v>
      </c>
      <c r="L37" s="220">
        <v>0</v>
      </c>
      <c r="M37" s="200">
        <f t="shared" si="0"/>
        <v>65</v>
      </c>
      <c r="N37" s="202" t="str">
        <f>IF(M37&gt;=90,"Xuất sắc",IF(M37&gt;=80,"Tốt",IF(M37&gt;=65,"Khá",IF(M37&gt;=50,"Trung bình",IF(M37&gt;=35,"Yếu","Kém")))))</f>
        <v>Khá</v>
      </c>
      <c r="O37" s="215"/>
    </row>
    <row r="38" spans="1:15">
      <c r="A38" s="196">
        <v>26</v>
      </c>
      <c r="B38" s="197" t="s">
        <v>1368</v>
      </c>
      <c r="C38" s="197" t="s">
        <v>1369</v>
      </c>
      <c r="D38" s="197" t="s">
        <v>75</v>
      </c>
      <c r="E38" s="198" t="s">
        <v>20</v>
      </c>
      <c r="F38" s="197" t="s">
        <v>1370</v>
      </c>
      <c r="G38" s="197" t="s">
        <v>65</v>
      </c>
      <c r="H38" s="199">
        <v>16</v>
      </c>
      <c r="I38" s="200">
        <v>22</v>
      </c>
      <c r="J38" s="201">
        <v>15</v>
      </c>
      <c r="K38" s="201">
        <v>19</v>
      </c>
      <c r="L38" s="201">
        <v>0</v>
      </c>
      <c r="M38" s="200">
        <f t="shared" si="0"/>
        <v>72</v>
      </c>
      <c r="N38" s="202" t="str">
        <f t="shared" ref="N38:N54" si="2">IF(M38&gt;=90,"Xuất sắc",IF(M38&gt;=80,"Tốt",IF(M38&gt;=65,"Khá",IF(M38&gt;=50,"Trung bình",IF(M38&gt;=35,"Yếu","Kém")))))</f>
        <v>Khá</v>
      </c>
      <c r="O38" s="203"/>
    </row>
    <row r="39" spans="1:15">
      <c r="A39" s="221">
        <v>27</v>
      </c>
      <c r="B39" s="197" t="s">
        <v>1371</v>
      </c>
      <c r="C39" s="197" t="s">
        <v>1372</v>
      </c>
      <c r="D39" s="197" t="s">
        <v>95</v>
      </c>
      <c r="E39" s="198" t="s">
        <v>20</v>
      </c>
      <c r="F39" s="197" t="s">
        <v>1373</v>
      </c>
      <c r="G39" s="197" t="s">
        <v>65</v>
      </c>
      <c r="H39" s="199">
        <v>16</v>
      </c>
      <c r="I39" s="200">
        <v>22</v>
      </c>
      <c r="J39" s="201">
        <v>10</v>
      </c>
      <c r="K39" s="201">
        <v>19</v>
      </c>
      <c r="L39" s="201">
        <v>6</v>
      </c>
      <c r="M39" s="200">
        <f t="shared" si="0"/>
        <v>73</v>
      </c>
      <c r="N39" s="202" t="str">
        <f t="shared" si="2"/>
        <v>Khá</v>
      </c>
      <c r="O39" s="215" t="s">
        <v>1227</v>
      </c>
    </row>
    <row r="40" spans="1:15">
      <c r="A40" s="196">
        <v>28</v>
      </c>
      <c r="B40" s="197" t="s">
        <v>1374</v>
      </c>
      <c r="C40" s="197" t="s">
        <v>1375</v>
      </c>
      <c r="D40" s="223" t="s">
        <v>172</v>
      </c>
      <c r="E40" s="198" t="s">
        <v>19</v>
      </c>
      <c r="F40" s="197" t="s">
        <v>1376</v>
      </c>
      <c r="G40" s="197" t="s">
        <v>65</v>
      </c>
      <c r="H40" s="199">
        <v>16</v>
      </c>
      <c r="I40" s="200">
        <v>22</v>
      </c>
      <c r="J40" s="201">
        <v>10</v>
      </c>
      <c r="K40" s="201">
        <v>19</v>
      </c>
      <c r="L40" s="201">
        <v>0</v>
      </c>
      <c r="M40" s="200">
        <f t="shared" si="0"/>
        <v>67</v>
      </c>
      <c r="N40" s="202" t="str">
        <f t="shared" si="2"/>
        <v>Khá</v>
      </c>
      <c r="O40" s="203"/>
    </row>
    <row r="41" spans="1:15">
      <c r="A41" s="196">
        <v>29</v>
      </c>
      <c r="B41" s="197" t="s">
        <v>1377</v>
      </c>
      <c r="C41" s="197" t="s">
        <v>1378</v>
      </c>
      <c r="D41" s="197" t="s">
        <v>1379</v>
      </c>
      <c r="E41" s="198" t="s">
        <v>19</v>
      </c>
      <c r="F41" s="197" t="s">
        <v>1380</v>
      </c>
      <c r="G41" s="197" t="s">
        <v>65</v>
      </c>
      <c r="H41" s="199">
        <v>14</v>
      </c>
      <c r="I41" s="200">
        <v>22</v>
      </c>
      <c r="J41" s="201">
        <v>10</v>
      </c>
      <c r="K41" s="201">
        <v>16</v>
      </c>
      <c r="L41" s="201">
        <v>3</v>
      </c>
      <c r="M41" s="200">
        <f t="shared" si="0"/>
        <v>65</v>
      </c>
      <c r="N41" s="202" t="str">
        <f t="shared" si="2"/>
        <v>Khá</v>
      </c>
      <c r="O41" s="203"/>
    </row>
    <row r="42" spans="1:15">
      <c r="A42" s="196">
        <v>30</v>
      </c>
      <c r="B42" s="197" t="s">
        <v>1381</v>
      </c>
      <c r="C42" s="197" t="s">
        <v>1382</v>
      </c>
      <c r="D42" s="197" t="s">
        <v>1383</v>
      </c>
      <c r="E42" s="198" t="s">
        <v>20</v>
      </c>
      <c r="F42" s="197" t="s">
        <v>1384</v>
      </c>
      <c r="G42" s="197" t="s">
        <v>65</v>
      </c>
      <c r="H42" s="199">
        <v>14</v>
      </c>
      <c r="I42" s="200">
        <v>22</v>
      </c>
      <c r="J42" s="201">
        <v>10</v>
      </c>
      <c r="K42" s="201">
        <v>19</v>
      </c>
      <c r="L42" s="201">
        <v>0</v>
      </c>
      <c r="M42" s="200">
        <f t="shared" si="0"/>
        <v>65</v>
      </c>
      <c r="N42" s="202" t="str">
        <f t="shared" si="2"/>
        <v>Khá</v>
      </c>
      <c r="O42" s="203"/>
    </row>
    <row r="43" spans="1:15">
      <c r="A43" s="211">
        <v>31</v>
      </c>
      <c r="B43" s="197" t="s">
        <v>1385</v>
      </c>
      <c r="C43" s="197" t="s">
        <v>1386</v>
      </c>
      <c r="D43" s="197" t="s">
        <v>149</v>
      </c>
      <c r="E43" s="198" t="s">
        <v>20</v>
      </c>
      <c r="F43" s="197" t="s">
        <v>1387</v>
      </c>
      <c r="G43" s="197" t="s">
        <v>65</v>
      </c>
      <c r="H43" s="199">
        <v>16</v>
      </c>
      <c r="I43" s="201">
        <v>22</v>
      </c>
      <c r="J43" s="201">
        <v>19</v>
      </c>
      <c r="K43" s="201">
        <v>19</v>
      </c>
      <c r="L43" s="201">
        <v>10</v>
      </c>
      <c r="M43" s="200">
        <f t="shared" si="0"/>
        <v>86</v>
      </c>
      <c r="N43" s="202" t="str">
        <f t="shared" si="2"/>
        <v>Tốt</v>
      </c>
      <c r="O43" s="203" t="s">
        <v>1208</v>
      </c>
    </row>
    <row r="44" spans="1:15">
      <c r="A44" s="214">
        <v>32</v>
      </c>
      <c r="B44" s="197" t="s">
        <v>1388</v>
      </c>
      <c r="C44" s="197" t="s">
        <v>83</v>
      </c>
      <c r="D44" s="197" t="s">
        <v>1389</v>
      </c>
      <c r="E44" s="198" t="s">
        <v>19</v>
      </c>
      <c r="F44" s="197" t="s">
        <v>1390</v>
      </c>
      <c r="G44" s="197" t="s">
        <v>65</v>
      </c>
      <c r="H44" s="199">
        <v>14</v>
      </c>
      <c r="I44" s="201">
        <v>22</v>
      </c>
      <c r="J44" s="201">
        <v>10</v>
      </c>
      <c r="K44" s="201">
        <v>16</v>
      </c>
      <c r="L44" s="201">
        <v>3</v>
      </c>
      <c r="M44" s="200">
        <f t="shared" si="0"/>
        <v>65</v>
      </c>
      <c r="N44" s="202" t="str">
        <f t="shared" si="2"/>
        <v>Khá</v>
      </c>
      <c r="O44" s="215"/>
    </row>
    <row r="45" spans="1:15">
      <c r="A45" s="196">
        <v>33</v>
      </c>
      <c r="B45" s="197" t="s">
        <v>1391</v>
      </c>
      <c r="C45" s="197" t="s">
        <v>1392</v>
      </c>
      <c r="D45" s="197" t="s">
        <v>68</v>
      </c>
      <c r="E45" s="198" t="s">
        <v>20</v>
      </c>
      <c r="F45" s="197" t="s">
        <v>1393</v>
      </c>
      <c r="G45" s="197" t="s">
        <v>65</v>
      </c>
      <c r="H45" s="199">
        <v>20</v>
      </c>
      <c r="I45" s="201">
        <v>22</v>
      </c>
      <c r="J45" s="201">
        <v>17</v>
      </c>
      <c r="K45" s="201">
        <v>21</v>
      </c>
      <c r="L45" s="201">
        <v>10</v>
      </c>
      <c r="M45" s="200">
        <f t="shared" si="0"/>
        <v>90</v>
      </c>
      <c r="N45" s="202" t="str">
        <f t="shared" si="2"/>
        <v>Xuất sắc</v>
      </c>
      <c r="O45" s="203" t="s">
        <v>1263</v>
      </c>
    </row>
    <row r="46" spans="1:15">
      <c r="A46" s="214">
        <v>34</v>
      </c>
      <c r="B46" s="197" t="s">
        <v>1394</v>
      </c>
      <c r="C46" s="197" t="s">
        <v>1395</v>
      </c>
      <c r="D46" s="197" t="s">
        <v>142</v>
      </c>
      <c r="E46" s="198" t="s">
        <v>20</v>
      </c>
      <c r="F46" s="197" t="s">
        <v>1396</v>
      </c>
      <c r="G46" s="197" t="s">
        <v>65</v>
      </c>
      <c r="H46" s="199">
        <v>14</v>
      </c>
      <c r="I46" s="201">
        <v>22</v>
      </c>
      <c r="J46" s="201">
        <v>10</v>
      </c>
      <c r="K46" s="201">
        <v>16</v>
      </c>
      <c r="L46" s="201">
        <v>6</v>
      </c>
      <c r="M46" s="200">
        <f t="shared" si="0"/>
        <v>68</v>
      </c>
      <c r="N46" s="202" t="str">
        <f t="shared" si="2"/>
        <v>Khá</v>
      </c>
      <c r="O46" s="203" t="s">
        <v>1227</v>
      </c>
    </row>
    <row r="47" spans="1:15">
      <c r="A47" s="196">
        <v>35</v>
      </c>
      <c r="B47" s="197" t="s">
        <v>1397</v>
      </c>
      <c r="C47" s="197" t="s">
        <v>129</v>
      </c>
      <c r="D47" s="197" t="s">
        <v>48</v>
      </c>
      <c r="E47" s="198" t="s">
        <v>19</v>
      </c>
      <c r="F47" s="197" t="s">
        <v>1398</v>
      </c>
      <c r="G47" s="197" t="s">
        <v>65</v>
      </c>
      <c r="H47" s="199">
        <v>16</v>
      </c>
      <c r="I47" s="201">
        <v>22</v>
      </c>
      <c r="J47" s="201">
        <v>10</v>
      </c>
      <c r="K47" s="201">
        <v>19</v>
      </c>
      <c r="L47" s="201">
        <v>0</v>
      </c>
      <c r="M47" s="200">
        <f t="shared" si="0"/>
        <v>67</v>
      </c>
      <c r="N47" s="202" t="str">
        <f t="shared" si="2"/>
        <v>Khá</v>
      </c>
      <c r="O47" s="203"/>
    </row>
    <row r="48" spans="1:15">
      <c r="A48" s="214">
        <v>36</v>
      </c>
      <c r="B48" s="197" t="s">
        <v>1399</v>
      </c>
      <c r="C48" s="197" t="s">
        <v>1400</v>
      </c>
      <c r="D48" s="197" t="s">
        <v>139</v>
      </c>
      <c r="E48" s="198" t="s">
        <v>19</v>
      </c>
      <c r="F48" s="197" t="s">
        <v>1322</v>
      </c>
      <c r="G48" s="197" t="s">
        <v>65</v>
      </c>
      <c r="H48" s="199">
        <v>14</v>
      </c>
      <c r="I48" s="201">
        <v>22</v>
      </c>
      <c r="J48" s="201">
        <v>10</v>
      </c>
      <c r="K48" s="201">
        <v>19</v>
      </c>
      <c r="L48" s="201">
        <v>0</v>
      </c>
      <c r="M48" s="200">
        <f t="shared" si="0"/>
        <v>65</v>
      </c>
      <c r="N48" s="202" t="str">
        <f t="shared" si="2"/>
        <v>Khá</v>
      </c>
      <c r="O48" s="203"/>
    </row>
    <row r="49" spans="1:18">
      <c r="A49" s="196">
        <v>37</v>
      </c>
      <c r="B49" s="197" t="s">
        <v>1401</v>
      </c>
      <c r="C49" s="197" t="s">
        <v>62</v>
      </c>
      <c r="D49" s="197" t="s">
        <v>720</v>
      </c>
      <c r="E49" s="198" t="s">
        <v>20</v>
      </c>
      <c r="F49" s="197" t="s">
        <v>1402</v>
      </c>
      <c r="G49" s="197" t="s">
        <v>65</v>
      </c>
      <c r="H49" s="199">
        <v>16</v>
      </c>
      <c r="I49" s="201">
        <v>22</v>
      </c>
      <c r="J49" s="201">
        <v>12</v>
      </c>
      <c r="K49" s="201">
        <v>19</v>
      </c>
      <c r="L49" s="201">
        <v>5</v>
      </c>
      <c r="M49" s="200">
        <f t="shared" si="0"/>
        <v>74</v>
      </c>
      <c r="N49" s="202" t="str">
        <f t="shared" si="2"/>
        <v>Khá</v>
      </c>
      <c r="O49" s="203"/>
    </row>
    <row r="50" spans="1:18" s="210" customFormat="1">
      <c r="A50" s="541">
        <v>38</v>
      </c>
      <c r="B50" s="542" t="s">
        <v>1403</v>
      </c>
      <c r="C50" s="542" t="s">
        <v>1404</v>
      </c>
      <c r="D50" s="542" t="s">
        <v>1405</v>
      </c>
      <c r="E50" s="543" t="s">
        <v>20</v>
      </c>
      <c r="F50" s="542" t="s">
        <v>1376</v>
      </c>
      <c r="G50" s="542" t="s">
        <v>65</v>
      </c>
      <c r="H50" s="544">
        <v>0</v>
      </c>
      <c r="I50" s="544">
        <v>0</v>
      </c>
      <c r="J50" s="544">
        <v>0</v>
      </c>
      <c r="K50" s="544">
        <v>0</v>
      </c>
      <c r="L50" s="544">
        <v>0</v>
      </c>
      <c r="M50" s="545">
        <f t="shared" si="0"/>
        <v>0</v>
      </c>
      <c r="N50" s="546" t="str">
        <f t="shared" si="2"/>
        <v>Kém</v>
      </c>
      <c r="O50" s="547" t="s">
        <v>2224</v>
      </c>
    </row>
    <row r="51" spans="1:18">
      <c r="A51" s="196">
        <v>39</v>
      </c>
      <c r="B51" s="197" t="s">
        <v>1406</v>
      </c>
      <c r="C51" s="197" t="s">
        <v>78</v>
      </c>
      <c r="D51" s="197" t="s">
        <v>195</v>
      </c>
      <c r="E51" s="198" t="s">
        <v>19</v>
      </c>
      <c r="F51" s="197" t="s">
        <v>1407</v>
      </c>
      <c r="G51" s="197" t="s">
        <v>66</v>
      </c>
      <c r="H51" s="199">
        <v>20</v>
      </c>
      <c r="I51" s="201">
        <v>22</v>
      </c>
      <c r="J51" s="201">
        <v>15</v>
      </c>
      <c r="K51" s="201">
        <v>19</v>
      </c>
      <c r="L51" s="201">
        <v>10</v>
      </c>
      <c r="M51" s="200">
        <f t="shared" si="0"/>
        <v>86</v>
      </c>
      <c r="N51" s="202" t="str">
        <f t="shared" si="2"/>
        <v>Tốt</v>
      </c>
      <c r="O51" s="203" t="s">
        <v>1237</v>
      </c>
    </row>
    <row r="52" spans="1:18">
      <c r="A52" s="214">
        <v>40</v>
      </c>
      <c r="B52" s="197" t="s">
        <v>1408</v>
      </c>
      <c r="C52" s="197" t="s">
        <v>1409</v>
      </c>
      <c r="D52" s="197" t="s">
        <v>144</v>
      </c>
      <c r="E52" s="198" t="s">
        <v>20</v>
      </c>
      <c r="F52" s="197" t="s">
        <v>1410</v>
      </c>
      <c r="G52" s="197" t="s">
        <v>65</v>
      </c>
      <c r="H52" s="199">
        <v>14</v>
      </c>
      <c r="I52" s="201">
        <v>22</v>
      </c>
      <c r="J52" s="201">
        <v>10</v>
      </c>
      <c r="K52" s="201">
        <v>16</v>
      </c>
      <c r="L52" s="201">
        <v>3</v>
      </c>
      <c r="M52" s="200">
        <f t="shared" si="0"/>
        <v>65</v>
      </c>
      <c r="N52" s="202" t="str">
        <f t="shared" si="2"/>
        <v>Khá</v>
      </c>
      <c r="O52" s="203"/>
    </row>
    <row r="53" spans="1:18">
      <c r="A53" s="204">
        <v>41</v>
      </c>
      <c r="B53" s="205" t="s">
        <v>1411</v>
      </c>
      <c r="C53" s="205" t="s">
        <v>1412</v>
      </c>
      <c r="D53" s="205" t="s">
        <v>41</v>
      </c>
      <c r="E53" s="206" t="s">
        <v>20</v>
      </c>
      <c r="F53" s="205" t="s">
        <v>1413</v>
      </c>
      <c r="G53" s="205" t="s">
        <v>65</v>
      </c>
      <c r="H53" s="199">
        <v>14</v>
      </c>
      <c r="I53" s="208">
        <v>22</v>
      </c>
      <c r="J53" s="208">
        <v>10</v>
      </c>
      <c r="K53" s="208">
        <v>16</v>
      </c>
      <c r="L53" s="208">
        <v>3</v>
      </c>
      <c r="M53" s="200">
        <f t="shared" si="0"/>
        <v>65</v>
      </c>
      <c r="N53" s="202" t="str">
        <f t="shared" si="2"/>
        <v>Khá</v>
      </c>
      <c r="O53" s="209"/>
    </row>
    <row r="54" spans="1:18">
      <c r="A54" s="214">
        <v>42</v>
      </c>
      <c r="B54" s="197" t="s">
        <v>1414</v>
      </c>
      <c r="C54" s="197" t="s">
        <v>38</v>
      </c>
      <c r="D54" s="197" t="s">
        <v>227</v>
      </c>
      <c r="E54" s="198" t="s">
        <v>20</v>
      </c>
      <c r="F54" s="197" t="s">
        <v>1407</v>
      </c>
      <c r="G54" s="197" t="s">
        <v>65</v>
      </c>
      <c r="H54" s="224">
        <v>16</v>
      </c>
      <c r="I54" s="220">
        <v>22</v>
      </c>
      <c r="J54" s="220">
        <v>10</v>
      </c>
      <c r="K54" s="220">
        <v>19</v>
      </c>
      <c r="L54" s="220">
        <v>3</v>
      </c>
      <c r="M54" s="200">
        <f t="shared" si="0"/>
        <v>70</v>
      </c>
      <c r="N54" s="202" t="str">
        <f t="shared" si="2"/>
        <v>Khá</v>
      </c>
      <c r="O54" s="217"/>
    </row>
    <row r="55" spans="1:18" s="3" customFormat="1" ht="18" customHeight="1">
      <c r="A55" s="16"/>
      <c r="B55" s="967" t="s">
        <v>2312</v>
      </c>
      <c r="C55" s="967"/>
      <c r="D55" s="967"/>
      <c r="E55" s="19"/>
      <c r="F55" s="19"/>
      <c r="G55" s="19"/>
      <c r="H55" s="19"/>
      <c r="I55" s="21"/>
      <c r="J55" s="21"/>
      <c r="K55" s="21"/>
      <c r="L55" s="21"/>
      <c r="M55" s="21"/>
      <c r="N55" s="21"/>
      <c r="O55" s="21"/>
      <c r="P55" s="20"/>
      <c r="Q55" s="20"/>
    </row>
    <row r="56" spans="1:18" s="3" customFormat="1" ht="18" customHeight="1">
      <c r="A56" s="238"/>
      <c r="B56" s="967"/>
      <c r="C56" s="967"/>
      <c r="D56" s="967"/>
      <c r="E56" s="19"/>
      <c r="F56" s="19"/>
      <c r="G56" s="19"/>
      <c r="H56" s="19"/>
      <c r="I56" s="19"/>
      <c r="J56" s="19"/>
      <c r="K56" s="19"/>
      <c r="L56" s="21"/>
      <c r="M56" s="21"/>
      <c r="N56" s="21"/>
      <c r="O56" s="21"/>
      <c r="P56" s="21"/>
      <c r="Q56" s="21"/>
    </row>
    <row r="57" spans="1:18" s="88" customFormat="1">
      <c r="A57" s="972" t="s">
        <v>477</v>
      </c>
      <c r="B57" s="972"/>
      <c r="C57" s="972"/>
      <c r="D57" s="972" t="s">
        <v>1182</v>
      </c>
      <c r="E57" s="972"/>
      <c r="F57" s="972"/>
      <c r="G57" s="972"/>
      <c r="J57" s="972" t="s">
        <v>1183</v>
      </c>
      <c r="K57" s="972"/>
      <c r="L57" s="972"/>
      <c r="M57" s="972"/>
      <c r="O57" s="995" t="s">
        <v>1184</v>
      </c>
      <c r="P57" s="995"/>
      <c r="Q57" s="995"/>
      <c r="R57" s="334"/>
    </row>
    <row r="58" spans="1:18" s="88" customFormat="1">
      <c r="A58" s="971" t="s">
        <v>478</v>
      </c>
      <c r="B58" s="971"/>
      <c r="C58" s="971"/>
      <c r="D58" s="971" t="s">
        <v>478</v>
      </c>
      <c r="E58" s="971"/>
      <c r="F58" s="971"/>
      <c r="G58" s="971"/>
      <c r="J58" s="971" t="s">
        <v>478</v>
      </c>
      <c r="K58" s="971"/>
      <c r="L58" s="971"/>
      <c r="M58" s="971"/>
      <c r="N58" s="146"/>
      <c r="O58" s="334"/>
    </row>
  </sheetData>
  <mergeCells count="29">
    <mergeCell ref="A58:C58"/>
    <mergeCell ref="D58:G58"/>
    <mergeCell ref="J58:M58"/>
    <mergeCell ref="B55:D55"/>
    <mergeCell ref="B56:D56"/>
    <mergeCell ref="A57:C57"/>
    <mergeCell ref="D57:G57"/>
    <mergeCell ref="J57:M57"/>
    <mergeCell ref="O57:Q57"/>
    <mergeCell ref="A7:O7"/>
    <mergeCell ref="A8:O8"/>
    <mergeCell ref="A9:O9"/>
    <mergeCell ref="A11:A12"/>
    <mergeCell ref="B11:B12"/>
    <mergeCell ref="C11:D12"/>
    <mergeCell ref="E11:E12"/>
    <mergeCell ref="F11:F12"/>
    <mergeCell ref="G11:G12"/>
    <mergeCell ref="H11:L11"/>
    <mergeCell ref="M11:M12"/>
    <mergeCell ref="N11:N12"/>
    <mergeCell ref="O11:O12"/>
    <mergeCell ref="K1:O1"/>
    <mergeCell ref="B2:D2"/>
    <mergeCell ref="B3:D3"/>
    <mergeCell ref="A6:O6"/>
    <mergeCell ref="G2:O2"/>
    <mergeCell ref="G3:O3"/>
    <mergeCell ref="G5:O5"/>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R120"/>
  <sheetViews>
    <sheetView topLeftCell="A7" zoomScale="89" zoomScaleNormal="89" workbookViewId="0">
      <selection activeCell="N41" sqref="N41"/>
    </sheetView>
  </sheetViews>
  <sheetFormatPr defaultRowHeight="12.75"/>
  <cols>
    <col min="1" max="1" width="6" style="2" customWidth="1"/>
    <col min="2" max="2" width="12.5703125" style="1" customWidth="1"/>
    <col min="3" max="3" width="20.7109375" style="1" bestFit="1" customWidth="1"/>
    <col min="4" max="4" width="7.85546875" style="1" customWidth="1"/>
    <col min="5" max="5" width="7.42578125" style="2" customWidth="1"/>
    <col min="6" max="6" width="12" style="1" customWidth="1"/>
    <col min="7" max="7" width="7.42578125" style="1" customWidth="1"/>
    <col min="8" max="9" width="7.28515625" style="1" customWidth="1"/>
    <col min="10" max="10" width="7.28515625" style="69" customWidth="1"/>
    <col min="11" max="12" width="7.28515625" style="1" customWidth="1"/>
    <col min="13" max="13" width="8.42578125" style="1" customWidth="1"/>
    <col min="14" max="14" width="7.85546875" style="1" bestFit="1" customWidth="1"/>
    <col min="15" max="15" width="86" style="1" bestFit="1" customWidth="1"/>
    <col min="16" max="16384" width="9.140625" style="1"/>
  </cols>
  <sheetData>
    <row r="1" spans="1:16">
      <c r="F1" s="7"/>
      <c r="G1" s="7"/>
      <c r="L1" s="1" t="s">
        <v>0</v>
      </c>
    </row>
    <row r="2" spans="1:16" s="3" customFormat="1">
      <c r="A2" s="4"/>
      <c r="B2" s="934" t="s">
        <v>1</v>
      </c>
      <c r="C2" s="934"/>
      <c r="D2" s="7"/>
      <c r="E2" s="2"/>
      <c r="F2" s="6"/>
      <c r="G2" s="6"/>
      <c r="J2" s="84" t="s">
        <v>2</v>
      </c>
      <c r="K2" s="84"/>
      <c r="L2" s="84"/>
      <c r="M2" s="84"/>
      <c r="N2" s="76"/>
      <c r="O2" s="1"/>
    </row>
    <row r="3" spans="1:16">
      <c r="B3" s="937" t="s">
        <v>4</v>
      </c>
      <c r="C3" s="937"/>
      <c r="F3" s="7"/>
      <c r="G3" s="7"/>
      <c r="J3" s="937" t="s">
        <v>3</v>
      </c>
      <c r="K3" s="937"/>
      <c r="L3" s="937"/>
      <c r="M3" s="937"/>
      <c r="N3" s="937"/>
    </row>
    <row r="4" spans="1:16" ht="6" customHeight="1">
      <c r="C4" s="6"/>
      <c r="D4" s="6"/>
      <c r="E4" s="4"/>
      <c r="F4" s="7"/>
      <c r="G4" s="7"/>
      <c r="J4" s="80"/>
      <c r="K4" s="7"/>
      <c r="L4" s="7"/>
      <c r="M4" s="7"/>
    </row>
    <row r="5" spans="1:16">
      <c r="F5" s="7"/>
      <c r="G5" s="7"/>
      <c r="J5" s="938" t="s">
        <v>1211</v>
      </c>
      <c r="K5" s="938"/>
      <c r="L5" s="938"/>
      <c r="M5" s="938"/>
      <c r="N5" s="938"/>
    </row>
    <row r="6" spans="1:16" ht="6" customHeight="1">
      <c r="F6" s="7"/>
      <c r="G6" s="7"/>
      <c r="K6" s="2"/>
      <c r="L6" s="2"/>
      <c r="M6" s="5"/>
      <c r="N6" s="2"/>
    </row>
    <row r="7" spans="1:16" ht="16.5">
      <c r="A7" s="935" t="s">
        <v>5</v>
      </c>
      <c r="B7" s="935"/>
      <c r="C7" s="935"/>
      <c r="D7" s="935"/>
      <c r="E7" s="935"/>
      <c r="F7" s="935"/>
      <c r="G7" s="935"/>
      <c r="H7" s="935"/>
      <c r="I7" s="935"/>
      <c r="J7" s="935"/>
      <c r="K7" s="935"/>
      <c r="L7" s="935"/>
      <c r="M7" s="935"/>
      <c r="N7" s="935"/>
      <c r="O7" s="935"/>
      <c r="P7" s="2"/>
    </row>
    <row r="8" spans="1:16" ht="15.75">
      <c r="A8" s="936" t="s">
        <v>1212</v>
      </c>
      <c r="B8" s="936"/>
      <c r="C8" s="936"/>
      <c r="D8" s="936"/>
      <c r="E8" s="936"/>
      <c r="F8" s="936"/>
      <c r="G8" s="936"/>
      <c r="H8" s="936"/>
      <c r="I8" s="936"/>
      <c r="J8" s="936"/>
      <c r="K8" s="936"/>
      <c r="L8" s="936"/>
      <c r="M8" s="936"/>
      <c r="N8" s="936"/>
      <c r="O8" s="936"/>
      <c r="P8" s="2"/>
    </row>
    <row r="9" spans="1:16" ht="15.75">
      <c r="A9" s="1043" t="s">
        <v>470</v>
      </c>
      <c r="B9" s="1043"/>
      <c r="C9" s="1043"/>
      <c r="D9" s="1043"/>
      <c r="E9" s="1043"/>
      <c r="F9" s="1043"/>
      <c r="G9" s="1043"/>
      <c r="H9" s="1043"/>
      <c r="I9" s="1043"/>
      <c r="J9" s="1043"/>
      <c r="K9" s="1043"/>
      <c r="L9" s="1043"/>
      <c r="M9" s="1043"/>
      <c r="N9" s="1043"/>
      <c r="O9" s="1043"/>
      <c r="P9" s="2"/>
    </row>
    <row r="10" spans="1:16">
      <c r="A10" s="15"/>
      <c r="B10" s="42"/>
      <c r="C10" s="42"/>
      <c r="D10" s="42"/>
      <c r="E10" s="15"/>
      <c r="F10" s="591"/>
      <c r="G10" s="591"/>
      <c r="H10" s="42"/>
      <c r="I10" s="67"/>
      <c r="J10" s="592"/>
      <c r="K10" s="67"/>
      <c r="L10" s="67"/>
      <c r="M10" s="15"/>
      <c r="N10" s="42"/>
      <c r="O10" s="42"/>
      <c r="P10" s="2"/>
    </row>
    <row r="11" spans="1:16" s="4" customFormat="1">
      <c r="A11" s="964" t="s">
        <v>6</v>
      </c>
      <c r="B11" s="964" t="s">
        <v>7</v>
      </c>
      <c r="C11" s="964" t="s">
        <v>8</v>
      </c>
      <c r="D11" s="964"/>
      <c r="E11" s="964" t="s">
        <v>9</v>
      </c>
      <c r="F11" s="964" t="s">
        <v>10</v>
      </c>
      <c r="G11" s="964" t="s">
        <v>64</v>
      </c>
      <c r="H11" s="970" t="s">
        <v>11</v>
      </c>
      <c r="I11" s="970"/>
      <c r="J11" s="970"/>
      <c r="K11" s="970"/>
      <c r="L11" s="970"/>
      <c r="M11" s="964" t="s">
        <v>12</v>
      </c>
      <c r="N11" s="964" t="s">
        <v>13</v>
      </c>
      <c r="O11" s="1044" t="s">
        <v>63</v>
      </c>
    </row>
    <row r="12" spans="1:16" s="3" customFormat="1">
      <c r="A12" s="964"/>
      <c r="B12" s="964"/>
      <c r="C12" s="964"/>
      <c r="D12" s="964"/>
      <c r="E12" s="964"/>
      <c r="F12" s="964"/>
      <c r="G12" s="964"/>
      <c r="H12" s="395" t="s">
        <v>14</v>
      </c>
      <c r="I12" s="395" t="s">
        <v>15</v>
      </c>
      <c r="J12" s="77" t="s">
        <v>16</v>
      </c>
      <c r="K12" s="395" t="s">
        <v>17</v>
      </c>
      <c r="L12" s="395" t="s">
        <v>18</v>
      </c>
      <c r="M12" s="964"/>
      <c r="N12" s="964"/>
      <c r="O12" s="1044"/>
    </row>
    <row r="13" spans="1:16" s="3" customFormat="1" ht="14.25" customHeight="1">
      <c r="A13" s="59">
        <v>1</v>
      </c>
      <c r="B13" s="586">
        <v>116215073</v>
      </c>
      <c r="C13" s="587" t="s">
        <v>262</v>
      </c>
      <c r="D13" s="588" t="s">
        <v>375</v>
      </c>
      <c r="E13" s="586" t="s">
        <v>19</v>
      </c>
      <c r="F13" s="589">
        <v>35065</v>
      </c>
      <c r="G13" s="24" t="s">
        <v>65</v>
      </c>
      <c r="H13" s="18">
        <v>20</v>
      </c>
      <c r="I13" s="18">
        <v>22</v>
      </c>
      <c r="J13" s="18">
        <v>10</v>
      </c>
      <c r="K13" s="18">
        <v>16</v>
      </c>
      <c r="L13" s="18">
        <v>1</v>
      </c>
      <c r="M13" s="24">
        <f>SUM(H13:L13)</f>
        <v>69</v>
      </c>
      <c r="N13" s="24" t="str">
        <f>IF(M13&gt;=90,"Xuất sắc",IF(M13&gt;=80,"Tốt",IF(M13&gt;=65,"Khá",IF(M13&gt;=50,"Trung bình",IF(M13&gt;=35,"Yếu","Kém")))))</f>
        <v>Khá</v>
      </c>
      <c r="O13" s="590" t="s">
        <v>1730</v>
      </c>
    </row>
    <row r="14" spans="1:16" s="39" customFormat="1" ht="14.25" customHeight="1">
      <c r="A14" s="53" t="s">
        <v>356</v>
      </c>
      <c r="B14" s="301">
        <v>116215001</v>
      </c>
      <c r="C14" s="302" t="s">
        <v>376</v>
      </c>
      <c r="D14" s="303" t="s">
        <v>263</v>
      </c>
      <c r="E14" s="301" t="s">
        <v>19</v>
      </c>
      <c r="F14" s="304" t="s">
        <v>443</v>
      </c>
      <c r="G14" s="27" t="s">
        <v>65</v>
      </c>
      <c r="H14" s="67">
        <v>20</v>
      </c>
      <c r="I14" s="67">
        <v>22</v>
      </c>
      <c r="J14" s="67">
        <v>17</v>
      </c>
      <c r="K14" s="67">
        <v>25</v>
      </c>
      <c r="L14" s="67">
        <v>10</v>
      </c>
      <c r="M14" s="27">
        <f t="shared" ref="M14:M61" si="0">SUM(H14:L14)</f>
        <v>94</v>
      </c>
      <c r="N14" s="397" t="str">
        <f>IF(M14&gt;=90,"Xuất sắc",IF(M14&gt;=80,"Tốt",IF(M14&gt;=65,"Khá",IF(M14&gt;=50,"Trung bình",IF(M14&gt;=35,"Yếu","Kém")))))</f>
        <v>Xuất sắc</v>
      </c>
      <c r="O14" s="305" t="s">
        <v>1731</v>
      </c>
    </row>
    <row r="15" spans="1:16" s="3" customFormat="1" ht="14.25" customHeight="1">
      <c r="A15" s="53" t="s">
        <v>357</v>
      </c>
      <c r="B15" s="52">
        <v>116215002</v>
      </c>
      <c r="C15" s="50" t="s">
        <v>377</v>
      </c>
      <c r="D15" s="51" t="s">
        <v>378</v>
      </c>
      <c r="E15" s="52" t="s">
        <v>19</v>
      </c>
      <c r="F15" s="49" t="s">
        <v>367</v>
      </c>
      <c r="G15" s="14" t="s">
        <v>65</v>
      </c>
      <c r="H15" s="15">
        <v>20</v>
      </c>
      <c r="I15" s="15">
        <v>22</v>
      </c>
      <c r="J15" s="15">
        <v>10</v>
      </c>
      <c r="K15" s="15">
        <v>16</v>
      </c>
      <c r="L15" s="15">
        <v>0</v>
      </c>
      <c r="M15" s="14">
        <f t="shared" si="0"/>
        <v>68</v>
      </c>
      <c r="N15" s="397" t="str">
        <f t="shared" ref="N15:N61" si="1">IF(M15&gt;=90,"Xuất sắc",IF(M15&gt;=80,"Tốt",IF(M15&gt;=65,"Khá",IF(M15&gt;=50,"Trung bình",IF(M15&gt;=35,"Yếu","Kém")))))</f>
        <v>Khá</v>
      </c>
      <c r="O15" s="300" t="s">
        <v>1732</v>
      </c>
    </row>
    <row r="16" spans="1:16" s="3" customFormat="1" ht="14.25" customHeight="1">
      <c r="A16" s="53" t="s">
        <v>358</v>
      </c>
      <c r="B16" s="52">
        <v>116215011</v>
      </c>
      <c r="C16" s="50" t="s">
        <v>379</v>
      </c>
      <c r="D16" s="51" t="s">
        <v>157</v>
      </c>
      <c r="E16" s="52" t="s">
        <v>20</v>
      </c>
      <c r="F16" s="49" t="s">
        <v>444</v>
      </c>
      <c r="G16" s="14" t="s">
        <v>65</v>
      </c>
      <c r="H16" s="15">
        <v>18</v>
      </c>
      <c r="I16" s="15">
        <v>22</v>
      </c>
      <c r="J16" s="15">
        <v>15</v>
      </c>
      <c r="K16" s="15">
        <v>16</v>
      </c>
      <c r="L16" s="15">
        <v>0</v>
      </c>
      <c r="M16" s="14">
        <f t="shared" si="0"/>
        <v>71</v>
      </c>
      <c r="N16" s="397" t="str">
        <f t="shared" si="1"/>
        <v>Khá</v>
      </c>
      <c r="O16" s="300" t="s">
        <v>1733</v>
      </c>
    </row>
    <row r="17" spans="1:15" s="3" customFormat="1" ht="14.25" customHeight="1">
      <c r="A17" s="53" t="s">
        <v>360</v>
      </c>
      <c r="B17" s="52">
        <v>116215004</v>
      </c>
      <c r="C17" s="50" t="s">
        <v>185</v>
      </c>
      <c r="D17" s="51" t="s">
        <v>140</v>
      </c>
      <c r="E17" s="52" t="s">
        <v>19</v>
      </c>
      <c r="F17" s="49" t="s">
        <v>445</v>
      </c>
      <c r="G17" s="14" t="s">
        <v>65</v>
      </c>
      <c r="H17" s="15">
        <v>16</v>
      </c>
      <c r="I17" s="15">
        <v>22</v>
      </c>
      <c r="J17" s="15">
        <v>10</v>
      </c>
      <c r="K17" s="15">
        <v>16</v>
      </c>
      <c r="L17" s="15">
        <v>1</v>
      </c>
      <c r="M17" s="14">
        <f t="shared" si="0"/>
        <v>65</v>
      </c>
      <c r="N17" s="397" t="str">
        <f t="shared" si="1"/>
        <v>Khá</v>
      </c>
      <c r="O17" s="300" t="s">
        <v>1734</v>
      </c>
    </row>
    <row r="18" spans="1:15" s="364" customFormat="1" ht="15" customHeight="1">
      <c r="A18" s="509" t="s">
        <v>361</v>
      </c>
      <c r="B18" s="501" t="s">
        <v>380</v>
      </c>
      <c r="C18" s="511" t="s">
        <v>381</v>
      </c>
      <c r="D18" s="501" t="s">
        <v>111</v>
      </c>
      <c r="E18" s="501" t="s">
        <v>19</v>
      </c>
      <c r="F18" s="501" t="s">
        <v>446</v>
      </c>
      <c r="G18" s="282" t="s">
        <v>65</v>
      </c>
      <c r="H18" s="506">
        <v>0</v>
      </c>
      <c r="I18" s="506">
        <v>0</v>
      </c>
      <c r="J18" s="506">
        <v>0</v>
      </c>
      <c r="K18" s="506">
        <v>0</v>
      </c>
      <c r="L18" s="506">
        <v>0</v>
      </c>
      <c r="M18" s="286">
        <f t="shared" si="0"/>
        <v>0</v>
      </c>
      <c r="N18" s="397" t="str">
        <f t="shared" si="1"/>
        <v>Kém</v>
      </c>
      <c r="O18" s="507" t="s">
        <v>1735</v>
      </c>
    </row>
    <row r="19" spans="1:15" s="3" customFormat="1" ht="15" customHeight="1">
      <c r="A19" s="53" t="s">
        <v>363</v>
      </c>
      <c r="B19" s="52">
        <v>116215075</v>
      </c>
      <c r="C19" s="50" t="s">
        <v>137</v>
      </c>
      <c r="D19" s="51" t="s">
        <v>111</v>
      </c>
      <c r="E19" s="52" t="s">
        <v>19</v>
      </c>
      <c r="F19" s="49" t="s">
        <v>447</v>
      </c>
      <c r="G19" s="14" t="s">
        <v>65</v>
      </c>
      <c r="H19" s="15">
        <v>20</v>
      </c>
      <c r="I19" s="15">
        <v>22</v>
      </c>
      <c r="J19" s="15">
        <v>10</v>
      </c>
      <c r="K19" s="15">
        <v>16</v>
      </c>
      <c r="L19" s="15">
        <v>0</v>
      </c>
      <c r="M19" s="14">
        <f t="shared" si="0"/>
        <v>68</v>
      </c>
      <c r="N19" s="397" t="str">
        <f t="shared" si="1"/>
        <v>Khá</v>
      </c>
      <c r="O19" s="300" t="s">
        <v>1736</v>
      </c>
    </row>
    <row r="20" spans="1:15" s="39" customFormat="1" ht="15" customHeight="1">
      <c r="A20" s="53" t="s">
        <v>364</v>
      </c>
      <c r="B20" s="116">
        <v>116215008</v>
      </c>
      <c r="C20" s="116" t="s">
        <v>312</v>
      </c>
      <c r="D20" s="114" t="s">
        <v>111</v>
      </c>
      <c r="E20" s="116" t="s">
        <v>19</v>
      </c>
      <c r="F20" s="306">
        <v>35591</v>
      </c>
      <c r="G20" s="14" t="s">
        <v>65</v>
      </c>
      <c r="H20" s="14">
        <v>18</v>
      </c>
      <c r="I20" s="14">
        <v>22</v>
      </c>
      <c r="J20" s="14">
        <v>17</v>
      </c>
      <c r="K20" s="14">
        <v>16</v>
      </c>
      <c r="L20" s="15">
        <v>7</v>
      </c>
      <c r="M20" s="14">
        <f t="shared" si="0"/>
        <v>80</v>
      </c>
      <c r="N20" s="397" t="str">
        <f t="shared" si="1"/>
        <v>Tốt</v>
      </c>
      <c r="O20" s="300" t="s">
        <v>1737</v>
      </c>
    </row>
    <row r="21" spans="1:15" s="3" customFormat="1" ht="15" customHeight="1">
      <c r="A21" s="53" t="s">
        <v>365</v>
      </c>
      <c r="B21" s="301">
        <v>116215007</v>
      </c>
      <c r="C21" s="302" t="s">
        <v>382</v>
      </c>
      <c r="D21" s="303" t="s">
        <v>111</v>
      </c>
      <c r="E21" s="301" t="s">
        <v>19</v>
      </c>
      <c r="F21" s="307">
        <v>35552</v>
      </c>
      <c r="G21" s="27" t="s">
        <v>65</v>
      </c>
      <c r="H21" s="67">
        <v>20</v>
      </c>
      <c r="I21" s="67">
        <v>22</v>
      </c>
      <c r="J21" s="67">
        <v>17</v>
      </c>
      <c r="K21" s="67">
        <v>16</v>
      </c>
      <c r="L21" s="67">
        <v>10</v>
      </c>
      <c r="M21" s="27">
        <f t="shared" si="0"/>
        <v>85</v>
      </c>
      <c r="N21" s="397" t="str">
        <f t="shared" si="1"/>
        <v>Tốt</v>
      </c>
      <c r="O21" s="305" t="s">
        <v>1738</v>
      </c>
    </row>
    <row r="22" spans="1:15" s="3" customFormat="1" ht="15" customHeight="1">
      <c r="A22" s="53" t="s">
        <v>366</v>
      </c>
      <c r="B22" s="52">
        <v>116215012</v>
      </c>
      <c r="C22" s="50" t="s">
        <v>383</v>
      </c>
      <c r="D22" s="51" t="s">
        <v>179</v>
      </c>
      <c r="E22" s="52" t="s">
        <v>19</v>
      </c>
      <c r="F22" s="49" t="s">
        <v>448</v>
      </c>
      <c r="G22" s="14" t="s">
        <v>65</v>
      </c>
      <c r="H22" s="15">
        <v>20</v>
      </c>
      <c r="I22" s="15">
        <v>22</v>
      </c>
      <c r="J22" s="15">
        <v>10</v>
      </c>
      <c r="K22" s="15">
        <v>16</v>
      </c>
      <c r="L22" s="15">
        <v>2</v>
      </c>
      <c r="M22" s="14">
        <f t="shared" si="0"/>
        <v>70</v>
      </c>
      <c r="N22" s="397" t="str">
        <f t="shared" si="1"/>
        <v>Khá</v>
      </c>
      <c r="O22" s="300" t="s">
        <v>1739</v>
      </c>
    </row>
    <row r="23" spans="1:15" s="3" customFormat="1" ht="15" customHeight="1">
      <c r="A23" s="53" t="s">
        <v>369</v>
      </c>
      <c r="B23" s="52">
        <v>116215015</v>
      </c>
      <c r="C23" s="50" t="s">
        <v>384</v>
      </c>
      <c r="D23" s="51" t="s">
        <v>243</v>
      </c>
      <c r="E23" s="52" t="s">
        <v>20</v>
      </c>
      <c r="F23" s="49" t="s">
        <v>449</v>
      </c>
      <c r="G23" s="14" t="s">
        <v>65</v>
      </c>
      <c r="H23" s="15">
        <v>16</v>
      </c>
      <c r="I23" s="15">
        <v>22</v>
      </c>
      <c r="J23" s="15">
        <v>12</v>
      </c>
      <c r="K23" s="15">
        <v>16</v>
      </c>
      <c r="L23" s="15">
        <v>6</v>
      </c>
      <c r="M23" s="14">
        <f t="shared" si="0"/>
        <v>72</v>
      </c>
      <c r="N23" s="397" t="str">
        <f t="shared" si="1"/>
        <v>Khá</v>
      </c>
      <c r="O23" s="300" t="s">
        <v>1237</v>
      </c>
    </row>
    <row r="24" spans="1:15" s="39" customFormat="1" ht="15" customHeight="1">
      <c r="A24" s="53" t="s">
        <v>370</v>
      </c>
      <c r="B24" s="301">
        <v>116215016</v>
      </c>
      <c r="C24" s="302" t="s">
        <v>385</v>
      </c>
      <c r="D24" s="303" t="s">
        <v>36</v>
      </c>
      <c r="E24" s="301" t="s">
        <v>19</v>
      </c>
      <c r="F24" s="307">
        <v>35618</v>
      </c>
      <c r="G24" s="27" t="s">
        <v>65</v>
      </c>
      <c r="H24" s="67">
        <v>18</v>
      </c>
      <c r="I24" s="67">
        <v>22</v>
      </c>
      <c r="J24" s="67">
        <v>12</v>
      </c>
      <c r="K24" s="67">
        <v>16</v>
      </c>
      <c r="L24" s="67">
        <v>6</v>
      </c>
      <c r="M24" s="27">
        <f t="shared" si="0"/>
        <v>74</v>
      </c>
      <c r="N24" s="397" t="str">
        <f t="shared" si="1"/>
        <v>Khá</v>
      </c>
      <c r="O24" s="305" t="s">
        <v>1740</v>
      </c>
    </row>
    <row r="25" spans="1:15" s="3" customFormat="1" ht="15" customHeight="1">
      <c r="A25" s="53" t="s">
        <v>371</v>
      </c>
      <c r="B25" s="52">
        <v>116215018</v>
      </c>
      <c r="C25" s="50" t="s">
        <v>386</v>
      </c>
      <c r="D25" s="51" t="s">
        <v>113</v>
      </c>
      <c r="E25" s="52" t="s">
        <v>19</v>
      </c>
      <c r="F25" s="54">
        <v>35525</v>
      </c>
      <c r="G25" s="14" t="s">
        <v>65</v>
      </c>
      <c r="H25" s="15">
        <v>20</v>
      </c>
      <c r="I25" s="15">
        <v>22</v>
      </c>
      <c r="J25" s="15">
        <v>10</v>
      </c>
      <c r="K25" s="15">
        <v>16</v>
      </c>
      <c r="L25" s="15">
        <v>0</v>
      </c>
      <c r="M25" s="14">
        <f t="shared" si="0"/>
        <v>68</v>
      </c>
      <c r="N25" s="397" t="str">
        <f t="shared" si="1"/>
        <v>Khá</v>
      </c>
      <c r="O25" s="300" t="s">
        <v>1730</v>
      </c>
    </row>
    <row r="26" spans="1:15" s="364" customFormat="1" ht="15" customHeight="1">
      <c r="A26" s="509" t="s">
        <v>372</v>
      </c>
      <c r="B26" s="502" t="s">
        <v>388</v>
      </c>
      <c r="C26" s="503" t="s">
        <v>49</v>
      </c>
      <c r="D26" s="504" t="s">
        <v>113</v>
      </c>
      <c r="E26" s="502" t="s">
        <v>19</v>
      </c>
      <c r="F26" s="505" t="s">
        <v>450</v>
      </c>
      <c r="G26" s="282" t="s">
        <v>65</v>
      </c>
      <c r="H26" s="506">
        <v>0</v>
      </c>
      <c r="I26" s="506">
        <v>0</v>
      </c>
      <c r="J26" s="506">
        <v>0</v>
      </c>
      <c r="K26" s="506">
        <v>0</v>
      </c>
      <c r="L26" s="506">
        <v>0</v>
      </c>
      <c r="M26" s="286">
        <f t="shared" si="0"/>
        <v>0</v>
      </c>
      <c r="N26" s="397" t="str">
        <f t="shared" si="1"/>
        <v>Kém</v>
      </c>
      <c r="O26" s="507" t="s">
        <v>1735</v>
      </c>
    </row>
    <row r="27" spans="1:15" s="3" customFormat="1" ht="15" customHeight="1">
      <c r="A27" s="53" t="s">
        <v>373</v>
      </c>
      <c r="B27" s="52">
        <v>116215019</v>
      </c>
      <c r="C27" s="50" t="s">
        <v>390</v>
      </c>
      <c r="D27" s="51" t="s">
        <v>86</v>
      </c>
      <c r="E27" s="52" t="s">
        <v>19</v>
      </c>
      <c r="F27" s="49" t="s">
        <v>451</v>
      </c>
      <c r="G27" s="14" t="s">
        <v>65</v>
      </c>
      <c r="H27" s="15">
        <v>20</v>
      </c>
      <c r="I27" s="15">
        <v>22</v>
      </c>
      <c r="J27" s="15">
        <v>10</v>
      </c>
      <c r="K27" s="15">
        <v>16</v>
      </c>
      <c r="L27" s="15">
        <v>1</v>
      </c>
      <c r="M27" s="14">
        <f t="shared" si="0"/>
        <v>69</v>
      </c>
      <c r="N27" s="397" t="str">
        <f t="shared" si="1"/>
        <v>Khá</v>
      </c>
      <c r="O27" s="300" t="s">
        <v>1730</v>
      </c>
    </row>
    <row r="28" spans="1:15" s="3" customFormat="1" ht="15" customHeight="1">
      <c r="A28" s="53" t="s">
        <v>387</v>
      </c>
      <c r="B28" s="52">
        <v>116215023</v>
      </c>
      <c r="C28" s="50" t="s">
        <v>392</v>
      </c>
      <c r="D28" s="51" t="s">
        <v>393</v>
      </c>
      <c r="E28" s="52" t="s">
        <v>19</v>
      </c>
      <c r="F28" s="49" t="s">
        <v>452</v>
      </c>
      <c r="G28" s="14" t="s">
        <v>65</v>
      </c>
      <c r="H28" s="15">
        <v>16</v>
      </c>
      <c r="I28" s="15">
        <v>22</v>
      </c>
      <c r="J28" s="15">
        <v>10</v>
      </c>
      <c r="K28" s="15">
        <v>16</v>
      </c>
      <c r="L28" s="15">
        <v>1</v>
      </c>
      <c r="M28" s="14">
        <f t="shared" si="0"/>
        <v>65</v>
      </c>
      <c r="N28" s="397" t="str">
        <f t="shared" si="1"/>
        <v>Khá</v>
      </c>
      <c r="O28" s="300"/>
    </row>
    <row r="29" spans="1:15" s="3" customFormat="1" ht="15" customHeight="1">
      <c r="A29" s="53" t="s">
        <v>389</v>
      </c>
      <c r="B29" s="52">
        <v>116215025</v>
      </c>
      <c r="C29" s="50" t="s">
        <v>395</v>
      </c>
      <c r="D29" s="51" t="s">
        <v>396</v>
      </c>
      <c r="E29" s="52" t="s">
        <v>20</v>
      </c>
      <c r="F29" s="54">
        <v>35491</v>
      </c>
      <c r="G29" s="14" t="s">
        <v>66</v>
      </c>
      <c r="H29" s="15">
        <v>20</v>
      </c>
      <c r="I29" s="15">
        <v>22</v>
      </c>
      <c r="J29" s="15">
        <v>17</v>
      </c>
      <c r="K29" s="15">
        <v>16</v>
      </c>
      <c r="L29" s="15">
        <v>8</v>
      </c>
      <c r="M29" s="14">
        <f t="shared" si="0"/>
        <v>83</v>
      </c>
      <c r="N29" s="397" t="str">
        <f t="shared" si="1"/>
        <v>Tốt</v>
      </c>
      <c r="O29" s="300" t="s">
        <v>1741</v>
      </c>
    </row>
    <row r="30" spans="1:15" s="364" customFormat="1" ht="15" customHeight="1">
      <c r="A30" s="509" t="s">
        <v>1742</v>
      </c>
      <c r="B30" s="502">
        <v>116215088</v>
      </c>
      <c r="C30" s="503" t="s">
        <v>265</v>
      </c>
      <c r="D30" s="504" t="s">
        <v>164</v>
      </c>
      <c r="E30" s="502" t="s">
        <v>19</v>
      </c>
      <c r="F30" s="505" t="s">
        <v>453</v>
      </c>
      <c r="G30" s="282" t="s">
        <v>65</v>
      </c>
      <c r="H30" s="506">
        <v>0</v>
      </c>
      <c r="I30" s="506">
        <v>0</v>
      </c>
      <c r="J30" s="506">
        <v>0</v>
      </c>
      <c r="K30" s="506">
        <v>0</v>
      </c>
      <c r="L30" s="506">
        <v>0</v>
      </c>
      <c r="M30" s="286">
        <f t="shared" si="0"/>
        <v>0</v>
      </c>
      <c r="N30" s="286" t="str">
        <f t="shared" si="1"/>
        <v>Kém</v>
      </c>
      <c r="O30" s="507" t="s">
        <v>2224</v>
      </c>
    </row>
    <row r="31" spans="1:15" s="364" customFormat="1" ht="15" customHeight="1">
      <c r="A31" s="509" t="s">
        <v>391</v>
      </c>
      <c r="B31" s="502" t="s">
        <v>401</v>
      </c>
      <c r="C31" s="503" t="s">
        <v>402</v>
      </c>
      <c r="D31" s="504" t="s">
        <v>46</v>
      </c>
      <c r="E31" s="502" t="s">
        <v>19</v>
      </c>
      <c r="F31" s="505" t="s">
        <v>454</v>
      </c>
      <c r="G31" s="282" t="s">
        <v>65</v>
      </c>
      <c r="H31" s="506">
        <v>0</v>
      </c>
      <c r="I31" s="506">
        <v>0</v>
      </c>
      <c r="J31" s="506">
        <v>0</v>
      </c>
      <c r="K31" s="506">
        <v>0</v>
      </c>
      <c r="L31" s="506">
        <v>0</v>
      </c>
      <c r="M31" s="286">
        <f t="shared" si="0"/>
        <v>0</v>
      </c>
      <c r="N31" s="286" t="str">
        <f t="shared" si="1"/>
        <v>Kém</v>
      </c>
      <c r="O31" s="507" t="s">
        <v>2224</v>
      </c>
    </row>
    <row r="32" spans="1:15" s="364" customFormat="1" ht="15" customHeight="1">
      <c r="A32" s="509" t="s">
        <v>394</v>
      </c>
      <c r="B32" s="502">
        <v>116215029</v>
      </c>
      <c r="C32" s="503" t="s">
        <v>404</v>
      </c>
      <c r="D32" s="504" t="s">
        <v>46</v>
      </c>
      <c r="E32" s="502" t="s">
        <v>19</v>
      </c>
      <c r="F32" s="505" t="s">
        <v>455</v>
      </c>
      <c r="G32" s="282" t="s">
        <v>65</v>
      </c>
      <c r="H32" s="506">
        <v>0</v>
      </c>
      <c r="I32" s="506">
        <v>0</v>
      </c>
      <c r="J32" s="506">
        <v>0</v>
      </c>
      <c r="K32" s="506">
        <v>0</v>
      </c>
      <c r="L32" s="506">
        <v>0</v>
      </c>
      <c r="M32" s="286">
        <f t="shared" si="0"/>
        <v>0</v>
      </c>
      <c r="N32" s="286" t="str">
        <f t="shared" si="1"/>
        <v>Kém</v>
      </c>
      <c r="O32" s="507" t="s">
        <v>1581</v>
      </c>
    </row>
    <row r="33" spans="1:15" s="3" customFormat="1" ht="15" customHeight="1">
      <c r="A33" s="53" t="s">
        <v>1743</v>
      </c>
      <c r="B33" s="52">
        <v>116215030</v>
      </c>
      <c r="C33" s="50" t="s">
        <v>201</v>
      </c>
      <c r="D33" s="51" t="s">
        <v>47</v>
      </c>
      <c r="E33" s="52" t="s">
        <v>19</v>
      </c>
      <c r="F33" s="54">
        <v>35709</v>
      </c>
      <c r="G33" s="14" t="s">
        <v>65</v>
      </c>
      <c r="H33" s="15">
        <v>20</v>
      </c>
      <c r="I33" s="15">
        <v>22</v>
      </c>
      <c r="J33" s="15">
        <v>10</v>
      </c>
      <c r="K33" s="15">
        <v>16</v>
      </c>
      <c r="L33" s="15">
        <v>0</v>
      </c>
      <c r="M33" s="14">
        <f t="shared" si="0"/>
        <v>68</v>
      </c>
      <c r="N33" s="397" t="str">
        <f t="shared" si="1"/>
        <v>Khá</v>
      </c>
      <c r="O33" s="300" t="s">
        <v>1744</v>
      </c>
    </row>
    <row r="34" spans="1:15" s="3" customFormat="1" ht="15" customHeight="1">
      <c r="A34" s="53" t="s">
        <v>1745</v>
      </c>
      <c r="B34" s="52">
        <v>116215032</v>
      </c>
      <c r="C34" s="50" t="s">
        <v>165</v>
      </c>
      <c r="D34" s="51" t="s">
        <v>32</v>
      </c>
      <c r="E34" s="52" t="s">
        <v>19</v>
      </c>
      <c r="F34" s="49" t="s">
        <v>456</v>
      </c>
      <c r="G34" s="14" t="s">
        <v>65</v>
      </c>
      <c r="H34" s="15">
        <v>16</v>
      </c>
      <c r="I34" s="15">
        <v>22</v>
      </c>
      <c r="J34" s="15">
        <v>15</v>
      </c>
      <c r="K34" s="15">
        <v>18</v>
      </c>
      <c r="L34" s="15">
        <v>3</v>
      </c>
      <c r="M34" s="14">
        <f t="shared" si="0"/>
        <v>74</v>
      </c>
      <c r="N34" s="397" t="str">
        <f t="shared" si="1"/>
        <v>Khá</v>
      </c>
      <c r="O34" s="300" t="s">
        <v>1746</v>
      </c>
    </row>
    <row r="35" spans="1:15" s="39" customFormat="1" ht="15" customHeight="1">
      <c r="A35" s="53" t="s">
        <v>397</v>
      </c>
      <c r="B35" s="52">
        <v>116215031</v>
      </c>
      <c r="C35" s="50" t="s">
        <v>354</v>
      </c>
      <c r="D35" s="51" t="s">
        <v>32</v>
      </c>
      <c r="E35" s="52" t="s">
        <v>19</v>
      </c>
      <c r="F35" s="54">
        <v>35589</v>
      </c>
      <c r="G35" s="14" t="s">
        <v>65</v>
      </c>
      <c r="H35" s="14">
        <v>16</v>
      </c>
      <c r="I35" s="14">
        <v>22</v>
      </c>
      <c r="J35" s="15">
        <v>10</v>
      </c>
      <c r="K35" s="15">
        <v>16</v>
      </c>
      <c r="L35" s="15">
        <v>1</v>
      </c>
      <c r="M35" s="14">
        <f t="shared" si="0"/>
        <v>65</v>
      </c>
      <c r="N35" s="397" t="str">
        <f t="shared" si="1"/>
        <v>Khá</v>
      </c>
      <c r="O35" s="300"/>
    </row>
    <row r="36" spans="1:15" s="3" customFormat="1" ht="15" customHeight="1">
      <c r="A36" s="53" t="s">
        <v>398</v>
      </c>
      <c r="B36" s="52">
        <v>116215035</v>
      </c>
      <c r="C36" s="50" t="s">
        <v>1747</v>
      </c>
      <c r="D36" s="51" t="s">
        <v>32</v>
      </c>
      <c r="E36" s="52" t="s">
        <v>19</v>
      </c>
      <c r="F36" s="49" t="s">
        <v>457</v>
      </c>
      <c r="G36" s="14" t="s">
        <v>65</v>
      </c>
      <c r="H36" s="14">
        <v>20</v>
      </c>
      <c r="I36" s="15">
        <v>22</v>
      </c>
      <c r="J36" s="15">
        <v>10</v>
      </c>
      <c r="K36" s="15">
        <v>16</v>
      </c>
      <c r="L36" s="15">
        <v>0</v>
      </c>
      <c r="M36" s="14">
        <f t="shared" si="0"/>
        <v>68</v>
      </c>
      <c r="N36" s="397" t="str">
        <f t="shared" si="1"/>
        <v>Khá</v>
      </c>
      <c r="O36" s="300" t="s">
        <v>1744</v>
      </c>
    </row>
    <row r="37" spans="1:15" s="3" customFormat="1" ht="15" customHeight="1">
      <c r="A37" s="53" t="s">
        <v>400</v>
      </c>
      <c r="B37" s="52">
        <v>116215095</v>
      </c>
      <c r="C37" s="50" t="s">
        <v>196</v>
      </c>
      <c r="D37" s="51" t="s">
        <v>32</v>
      </c>
      <c r="E37" s="52" t="s">
        <v>19</v>
      </c>
      <c r="F37" s="49" t="s">
        <v>458</v>
      </c>
      <c r="G37" s="14" t="s">
        <v>65</v>
      </c>
      <c r="H37" s="14">
        <v>20</v>
      </c>
      <c r="I37" s="15">
        <v>22</v>
      </c>
      <c r="J37" s="15">
        <v>10</v>
      </c>
      <c r="K37" s="15">
        <v>16</v>
      </c>
      <c r="L37" s="15">
        <v>2</v>
      </c>
      <c r="M37" s="14">
        <f t="shared" si="0"/>
        <v>70</v>
      </c>
      <c r="N37" s="397" t="str">
        <f t="shared" si="1"/>
        <v>Khá</v>
      </c>
      <c r="O37" s="300" t="s">
        <v>1748</v>
      </c>
    </row>
    <row r="38" spans="1:15" s="3" customFormat="1" ht="15" customHeight="1">
      <c r="A38" s="53" t="s">
        <v>403</v>
      </c>
      <c r="B38" s="52">
        <v>116215096</v>
      </c>
      <c r="C38" s="50" t="s">
        <v>411</v>
      </c>
      <c r="D38" s="51" t="s">
        <v>412</v>
      </c>
      <c r="E38" s="52" t="s">
        <v>20</v>
      </c>
      <c r="F38" s="54">
        <v>35614</v>
      </c>
      <c r="G38" s="14" t="s">
        <v>65</v>
      </c>
      <c r="H38" s="14">
        <v>18</v>
      </c>
      <c r="I38" s="15">
        <v>22</v>
      </c>
      <c r="J38" s="15">
        <v>10</v>
      </c>
      <c r="K38" s="15">
        <v>16</v>
      </c>
      <c r="L38" s="15">
        <v>0</v>
      </c>
      <c r="M38" s="14">
        <f t="shared" si="0"/>
        <v>66</v>
      </c>
      <c r="N38" s="397" t="str">
        <f t="shared" si="1"/>
        <v>Khá</v>
      </c>
      <c r="O38" s="300"/>
    </row>
    <row r="39" spans="1:15" s="369" customFormat="1" ht="15">
      <c r="A39" s="501" t="s">
        <v>405</v>
      </c>
      <c r="B39" s="502">
        <v>116215038</v>
      </c>
      <c r="C39" s="503" t="s">
        <v>224</v>
      </c>
      <c r="D39" s="504" t="s">
        <v>94</v>
      </c>
      <c r="E39" s="502" t="s">
        <v>19</v>
      </c>
      <c r="F39" s="510">
        <v>35774</v>
      </c>
      <c r="G39" s="282" t="s">
        <v>65</v>
      </c>
      <c r="H39" s="282">
        <v>0</v>
      </c>
      <c r="I39" s="282">
        <v>0</v>
      </c>
      <c r="J39" s="282">
        <v>0</v>
      </c>
      <c r="K39" s="282">
        <v>0</v>
      </c>
      <c r="L39" s="282">
        <v>0</v>
      </c>
      <c r="M39" s="286">
        <f t="shared" si="0"/>
        <v>0</v>
      </c>
      <c r="N39" s="397" t="str">
        <f t="shared" si="1"/>
        <v>Kém</v>
      </c>
      <c r="O39" s="507" t="s">
        <v>1581</v>
      </c>
    </row>
    <row r="40" spans="1:15" s="8" customFormat="1" ht="15.75">
      <c r="A40" s="53" t="s">
        <v>406</v>
      </c>
      <c r="B40" s="52">
        <v>116215037</v>
      </c>
      <c r="C40" s="50" t="s">
        <v>415</v>
      </c>
      <c r="D40" s="51" t="s">
        <v>94</v>
      </c>
      <c r="E40" s="52" t="s">
        <v>19</v>
      </c>
      <c r="F40" s="49" t="s">
        <v>459</v>
      </c>
      <c r="G40" s="14" t="s">
        <v>65</v>
      </c>
      <c r="H40" s="14">
        <v>16</v>
      </c>
      <c r="I40" s="15">
        <v>22</v>
      </c>
      <c r="J40" s="15">
        <v>10</v>
      </c>
      <c r="K40" s="15">
        <v>16</v>
      </c>
      <c r="L40" s="15">
        <v>1</v>
      </c>
      <c r="M40" s="14">
        <f t="shared" si="0"/>
        <v>65</v>
      </c>
      <c r="N40" s="397" t="str">
        <f t="shared" si="1"/>
        <v>Khá</v>
      </c>
      <c r="O40" s="300"/>
    </row>
    <row r="41" spans="1:15" s="8" customFormat="1" ht="15.75">
      <c r="A41" s="53" t="s">
        <v>407</v>
      </c>
      <c r="B41" s="52">
        <v>116215041</v>
      </c>
      <c r="C41" s="50" t="s">
        <v>417</v>
      </c>
      <c r="D41" s="51" t="s">
        <v>57</v>
      </c>
      <c r="E41" s="52" t="s">
        <v>20</v>
      </c>
      <c r="F41" s="54">
        <v>35464</v>
      </c>
      <c r="G41" s="14" t="s">
        <v>65</v>
      </c>
      <c r="H41" s="14">
        <v>20</v>
      </c>
      <c r="I41" s="695">
        <v>22</v>
      </c>
      <c r="J41" s="695">
        <v>12</v>
      </c>
      <c r="K41" s="695">
        <v>16</v>
      </c>
      <c r="L41" s="695">
        <v>10</v>
      </c>
      <c r="M41" s="14">
        <f t="shared" si="0"/>
        <v>80</v>
      </c>
      <c r="N41" s="397" t="str">
        <f t="shared" si="1"/>
        <v>Tốt</v>
      </c>
      <c r="O41" s="300" t="s">
        <v>1749</v>
      </c>
    </row>
    <row r="42" spans="1:15" s="8" customFormat="1" ht="15.75">
      <c r="A42" s="53" t="s">
        <v>408</v>
      </c>
      <c r="B42" s="52">
        <v>116215040</v>
      </c>
      <c r="C42" s="50" t="s">
        <v>129</v>
      </c>
      <c r="D42" s="51" t="s">
        <v>57</v>
      </c>
      <c r="E42" s="52" t="s">
        <v>19</v>
      </c>
      <c r="F42" s="49" t="s">
        <v>460</v>
      </c>
      <c r="G42" s="14" t="s">
        <v>65</v>
      </c>
      <c r="H42" s="14">
        <v>20</v>
      </c>
      <c r="I42" s="15">
        <v>22</v>
      </c>
      <c r="J42" s="15">
        <v>10</v>
      </c>
      <c r="K42" s="15">
        <v>16</v>
      </c>
      <c r="L42" s="15">
        <v>0</v>
      </c>
      <c r="M42" s="14">
        <f t="shared" si="0"/>
        <v>68</v>
      </c>
      <c r="N42" s="397" t="str">
        <f t="shared" si="1"/>
        <v>Khá</v>
      </c>
      <c r="O42" s="300" t="s">
        <v>1744</v>
      </c>
    </row>
    <row r="43" spans="1:15" ht="15">
      <c r="A43" s="53" t="s">
        <v>409</v>
      </c>
      <c r="B43" s="52">
        <v>116215042</v>
      </c>
      <c r="C43" s="50" t="s">
        <v>419</v>
      </c>
      <c r="D43" s="51" t="s">
        <v>48</v>
      </c>
      <c r="E43" s="52" t="s">
        <v>19</v>
      </c>
      <c r="F43" s="54">
        <v>35654</v>
      </c>
      <c r="G43" s="14" t="s">
        <v>65</v>
      </c>
      <c r="H43" s="14">
        <v>16</v>
      </c>
      <c r="I43" s="15">
        <v>22</v>
      </c>
      <c r="J43" s="15">
        <v>10</v>
      </c>
      <c r="K43" s="15">
        <v>16</v>
      </c>
      <c r="L43" s="15">
        <v>1</v>
      </c>
      <c r="M43" s="14">
        <f t="shared" si="0"/>
        <v>65</v>
      </c>
      <c r="N43" s="397" t="str">
        <f t="shared" si="1"/>
        <v>Khá</v>
      </c>
      <c r="O43" s="300"/>
    </row>
    <row r="44" spans="1:15" ht="15">
      <c r="A44" s="53" t="s">
        <v>410</v>
      </c>
      <c r="B44" s="52">
        <v>116215106</v>
      </c>
      <c r="C44" s="50" t="s">
        <v>421</v>
      </c>
      <c r="D44" s="51" t="s">
        <v>422</v>
      </c>
      <c r="E44" s="52" t="s">
        <v>20</v>
      </c>
      <c r="F44" s="49" t="s">
        <v>374</v>
      </c>
      <c r="G44" s="14" t="s">
        <v>66</v>
      </c>
      <c r="H44" s="14">
        <v>16</v>
      </c>
      <c r="I44" s="15">
        <v>22</v>
      </c>
      <c r="J44" s="15">
        <v>12</v>
      </c>
      <c r="K44" s="15">
        <v>16</v>
      </c>
      <c r="L44" s="15">
        <v>6</v>
      </c>
      <c r="M44" s="14">
        <f t="shared" si="0"/>
        <v>72</v>
      </c>
      <c r="N44" s="397" t="str">
        <f t="shared" si="1"/>
        <v>Khá</v>
      </c>
      <c r="O44" s="300" t="s">
        <v>1227</v>
      </c>
    </row>
    <row r="45" spans="1:15" ht="15">
      <c r="A45" s="53" t="s">
        <v>413</v>
      </c>
      <c r="B45" s="52">
        <v>116215044</v>
      </c>
      <c r="C45" s="50" t="s">
        <v>424</v>
      </c>
      <c r="D45" s="51" t="s">
        <v>100</v>
      </c>
      <c r="E45" s="52" t="s">
        <v>19</v>
      </c>
      <c r="F45" s="54">
        <v>35709</v>
      </c>
      <c r="G45" s="14" t="s">
        <v>65</v>
      </c>
      <c r="H45" s="14">
        <v>20</v>
      </c>
      <c r="I45" s="15">
        <v>22</v>
      </c>
      <c r="J45" s="15">
        <v>15</v>
      </c>
      <c r="K45" s="15">
        <v>16</v>
      </c>
      <c r="L45" s="15">
        <v>1</v>
      </c>
      <c r="M45" s="14">
        <f t="shared" si="0"/>
        <v>74</v>
      </c>
      <c r="N45" s="397" t="str">
        <f t="shared" si="1"/>
        <v>Khá</v>
      </c>
      <c r="O45" s="300" t="s">
        <v>1750</v>
      </c>
    </row>
    <row r="46" spans="1:15" s="369" customFormat="1" ht="15">
      <c r="A46" s="509" t="s">
        <v>414</v>
      </c>
      <c r="B46" s="502" t="s">
        <v>427</v>
      </c>
      <c r="C46" s="503" t="s">
        <v>428</v>
      </c>
      <c r="D46" s="504" t="s">
        <v>51</v>
      </c>
      <c r="E46" s="502" t="s">
        <v>19</v>
      </c>
      <c r="F46" s="505" t="s">
        <v>461</v>
      </c>
      <c r="G46" s="282" t="s">
        <v>66</v>
      </c>
      <c r="H46" s="282">
        <v>0</v>
      </c>
      <c r="I46" s="282">
        <v>0</v>
      </c>
      <c r="J46" s="282">
        <v>0</v>
      </c>
      <c r="K46" s="282">
        <v>0</v>
      </c>
      <c r="L46" s="282">
        <v>0</v>
      </c>
      <c r="M46" s="286">
        <f t="shared" si="0"/>
        <v>0</v>
      </c>
      <c r="N46" s="397" t="str">
        <f t="shared" si="1"/>
        <v>Kém</v>
      </c>
      <c r="O46" s="507" t="s">
        <v>1581</v>
      </c>
    </row>
    <row r="47" spans="1:15" ht="15">
      <c r="A47" s="110" t="s">
        <v>416</v>
      </c>
      <c r="B47" s="301">
        <v>116215051</v>
      </c>
      <c r="C47" s="302" t="s">
        <v>431</v>
      </c>
      <c r="D47" s="303" t="s">
        <v>52</v>
      </c>
      <c r="E47" s="301" t="s">
        <v>19</v>
      </c>
      <c r="F47" s="304" t="s">
        <v>462</v>
      </c>
      <c r="G47" s="27" t="s">
        <v>65</v>
      </c>
      <c r="H47" s="27">
        <v>20</v>
      </c>
      <c r="I47" s="67">
        <v>22</v>
      </c>
      <c r="J47" s="67">
        <v>10</v>
      </c>
      <c r="K47" s="67">
        <v>16</v>
      </c>
      <c r="L47" s="67">
        <v>1</v>
      </c>
      <c r="M47" s="27">
        <f t="shared" si="0"/>
        <v>69</v>
      </c>
      <c r="N47" s="397" t="str">
        <f t="shared" si="1"/>
        <v>Khá</v>
      </c>
      <c r="O47" s="305" t="s">
        <v>1751</v>
      </c>
    </row>
    <row r="48" spans="1:15" ht="25.5">
      <c r="A48" s="53" t="s">
        <v>1752</v>
      </c>
      <c r="B48" s="52">
        <v>116215052</v>
      </c>
      <c r="C48" s="50" t="s">
        <v>219</v>
      </c>
      <c r="D48" s="51" t="s">
        <v>52</v>
      </c>
      <c r="E48" s="52" t="s">
        <v>19</v>
      </c>
      <c r="F48" s="54">
        <v>35531</v>
      </c>
      <c r="G48" s="14" t="s">
        <v>65</v>
      </c>
      <c r="H48" s="14">
        <v>20</v>
      </c>
      <c r="I48" s="695">
        <v>22</v>
      </c>
      <c r="J48" s="695">
        <v>18</v>
      </c>
      <c r="K48" s="695">
        <v>24</v>
      </c>
      <c r="L48" s="695">
        <v>10</v>
      </c>
      <c r="M48" s="695">
        <f t="shared" si="0"/>
        <v>94</v>
      </c>
      <c r="N48" s="397" t="str">
        <f t="shared" si="1"/>
        <v>Xuất sắc</v>
      </c>
      <c r="O48" s="300" t="s">
        <v>1753</v>
      </c>
    </row>
    <row r="49" spans="1:18" ht="15">
      <c r="A49" s="53" t="s">
        <v>418</v>
      </c>
      <c r="B49" s="52">
        <v>116215105</v>
      </c>
      <c r="C49" s="50" t="s">
        <v>434</v>
      </c>
      <c r="D49" s="51" t="s">
        <v>28</v>
      </c>
      <c r="E49" s="52" t="s">
        <v>19</v>
      </c>
      <c r="F49" s="49" t="s">
        <v>463</v>
      </c>
      <c r="G49" s="14" t="s">
        <v>66</v>
      </c>
      <c r="H49" s="14">
        <v>20</v>
      </c>
      <c r="I49" s="15">
        <v>22</v>
      </c>
      <c r="J49" s="15">
        <v>10</v>
      </c>
      <c r="K49" s="15">
        <v>16</v>
      </c>
      <c r="L49" s="15">
        <v>0</v>
      </c>
      <c r="M49" s="14">
        <f t="shared" si="0"/>
        <v>68</v>
      </c>
      <c r="N49" s="397" t="str">
        <f t="shared" si="1"/>
        <v>Khá</v>
      </c>
      <c r="O49" s="300" t="s">
        <v>1195</v>
      </c>
    </row>
    <row r="50" spans="1:18" ht="15">
      <c r="A50" s="53" t="s">
        <v>420</v>
      </c>
      <c r="B50" s="52">
        <v>116215057</v>
      </c>
      <c r="C50" s="50" t="s">
        <v>437</v>
      </c>
      <c r="D50" s="51" t="s">
        <v>178</v>
      </c>
      <c r="E50" s="52" t="s">
        <v>19</v>
      </c>
      <c r="F50" s="54">
        <v>35431</v>
      </c>
      <c r="G50" s="14" t="s">
        <v>65</v>
      </c>
      <c r="H50" s="14">
        <v>20</v>
      </c>
      <c r="I50" s="14">
        <v>22</v>
      </c>
      <c r="J50" s="15">
        <v>10</v>
      </c>
      <c r="K50" s="15">
        <v>16</v>
      </c>
      <c r="L50" s="15">
        <v>0</v>
      </c>
      <c r="M50" s="14">
        <f t="shared" si="0"/>
        <v>68</v>
      </c>
      <c r="N50" s="397" t="str">
        <f t="shared" si="1"/>
        <v>Khá</v>
      </c>
      <c r="O50" s="300" t="s">
        <v>1736</v>
      </c>
    </row>
    <row r="51" spans="1:18" s="508" customFormat="1" ht="15">
      <c r="A51" s="509" t="s">
        <v>1754</v>
      </c>
      <c r="B51" s="502" t="s">
        <v>438</v>
      </c>
      <c r="C51" s="503" t="s">
        <v>439</v>
      </c>
      <c r="D51" s="504" t="s">
        <v>178</v>
      </c>
      <c r="E51" s="502" t="s">
        <v>19</v>
      </c>
      <c r="F51" s="505" t="s">
        <v>464</v>
      </c>
      <c r="G51" s="282" t="s">
        <v>65</v>
      </c>
      <c r="H51" s="282">
        <v>0</v>
      </c>
      <c r="I51" s="282">
        <v>0</v>
      </c>
      <c r="J51" s="282">
        <v>0</v>
      </c>
      <c r="K51" s="282">
        <v>0</v>
      </c>
      <c r="L51" s="282">
        <v>0</v>
      </c>
      <c r="M51" s="286">
        <f t="shared" si="0"/>
        <v>0</v>
      </c>
      <c r="N51" s="397" t="str">
        <f t="shared" si="1"/>
        <v>Kém</v>
      </c>
      <c r="O51" s="507" t="s">
        <v>2224</v>
      </c>
    </row>
    <row r="52" spans="1:18" ht="15">
      <c r="A52" s="53" t="s">
        <v>423</v>
      </c>
      <c r="B52" s="52">
        <v>116215056</v>
      </c>
      <c r="C52" s="50" t="s">
        <v>440</v>
      </c>
      <c r="D52" s="51" t="s">
        <v>27</v>
      </c>
      <c r="E52" s="52" t="s">
        <v>19</v>
      </c>
      <c r="F52" s="54">
        <v>35560</v>
      </c>
      <c r="G52" s="14" t="s">
        <v>65</v>
      </c>
      <c r="H52" s="14">
        <v>20</v>
      </c>
      <c r="I52" s="14">
        <v>22</v>
      </c>
      <c r="J52" s="15">
        <v>20</v>
      </c>
      <c r="K52" s="15">
        <v>20</v>
      </c>
      <c r="L52" s="15">
        <v>10</v>
      </c>
      <c r="M52" s="14">
        <f t="shared" si="0"/>
        <v>92</v>
      </c>
      <c r="N52" s="397" t="str">
        <f t="shared" si="1"/>
        <v>Xuất sắc</v>
      </c>
      <c r="O52" s="300" t="s">
        <v>1755</v>
      </c>
    </row>
    <row r="53" spans="1:18" s="69" customFormat="1" ht="15">
      <c r="A53" s="110" t="s">
        <v>472</v>
      </c>
      <c r="B53" s="301">
        <v>116215055</v>
      </c>
      <c r="C53" s="302" t="s">
        <v>134</v>
      </c>
      <c r="D53" s="303" t="s">
        <v>80</v>
      </c>
      <c r="E53" s="301" t="s">
        <v>19</v>
      </c>
      <c r="F53" s="304" t="s">
        <v>465</v>
      </c>
      <c r="G53" s="27" t="s">
        <v>65</v>
      </c>
      <c r="H53" s="27">
        <v>20</v>
      </c>
      <c r="I53" s="27">
        <v>22</v>
      </c>
      <c r="J53" s="67">
        <v>15</v>
      </c>
      <c r="K53" s="67">
        <v>16</v>
      </c>
      <c r="L53" s="67">
        <v>9</v>
      </c>
      <c r="M53" s="27">
        <f t="shared" si="0"/>
        <v>82</v>
      </c>
      <c r="N53" s="397" t="str">
        <f t="shared" si="1"/>
        <v>Tốt</v>
      </c>
      <c r="O53" s="305" t="s">
        <v>1756</v>
      </c>
    </row>
    <row r="54" spans="1:18" ht="15">
      <c r="A54" s="53" t="s">
        <v>425</v>
      </c>
      <c r="B54" s="52">
        <v>116215046</v>
      </c>
      <c r="C54" s="50" t="s">
        <v>175</v>
      </c>
      <c r="D54" s="51" t="s">
        <v>261</v>
      </c>
      <c r="E54" s="52" t="s">
        <v>19</v>
      </c>
      <c r="F54" s="49" t="s">
        <v>466</v>
      </c>
      <c r="G54" s="14" t="s">
        <v>65</v>
      </c>
      <c r="H54" s="14">
        <v>20</v>
      </c>
      <c r="I54" s="15">
        <v>22</v>
      </c>
      <c r="J54" s="15">
        <v>10</v>
      </c>
      <c r="K54" s="15">
        <v>18</v>
      </c>
      <c r="L54" s="15">
        <v>0</v>
      </c>
      <c r="M54" s="14">
        <f t="shared" si="0"/>
        <v>70</v>
      </c>
      <c r="N54" s="397" t="str">
        <f t="shared" si="1"/>
        <v>Khá</v>
      </c>
      <c r="O54" s="300" t="s">
        <v>1757</v>
      </c>
    </row>
    <row r="55" spans="1:18" ht="15">
      <c r="A55" s="53" t="s">
        <v>426</v>
      </c>
      <c r="B55" s="52">
        <v>116215047</v>
      </c>
      <c r="C55" s="50" t="s">
        <v>156</v>
      </c>
      <c r="D55" s="51" t="s">
        <v>203</v>
      </c>
      <c r="E55" s="52" t="s">
        <v>20</v>
      </c>
      <c r="F55" s="49" t="s">
        <v>467</v>
      </c>
      <c r="G55" s="14" t="s">
        <v>65</v>
      </c>
      <c r="H55" s="14">
        <v>16</v>
      </c>
      <c r="I55" s="14">
        <v>25</v>
      </c>
      <c r="J55" s="15">
        <v>20</v>
      </c>
      <c r="K55" s="15">
        <v>25</v>
      </c>
      <c r="L55" s="15">
        <v>4</v>
      </c>
      <c r="M55" s="14">
        <f>SUM(H55:L55)</f>
        <v>90</v>
      </c>
      <c r="N55" s="397" t="str">
        <f t="shared" si="1"/>
        <v>Xuất sắc</v>
      </c>
      <c r="O55" s="300" t="s">
        <v>1758</v>
      </c>
    </row>
    <row r="56" spans="1:18" ht="15">
      <c r="A56" s="53" t="s">
        <v>429</v>
      </c>
      <c r="B56" s="52">
        <v>116215061</v>
      </c>
      <c r="C56" s="50" t="s">
        <v>262</v>
      </c>
      <c r="D56" s="51" t="s">
        <v>53</v>
      </c>
      <c r="E56" s="52" t="s">
        <v>19</v>
      </c>
      <c r="F56" s="54">
        <v>35776</v>
      </c>
      <c r="G56" s="14" t="s">
        <v>65</v>
      </c>
      <c r="H56" s="14">
        <v>20</v>
      </c>
      <c r="I56" s="15">
        <v>22</v>
      </c>
      <c r="J56" s="15">
        <v>10</v>
      </c>
      <c r="K56" s="15">
        <v>16</v>
      </c>
      <c r="L56" s="15">
        <v>1</v>
      </c>
      <c r="M56" s="14">
        <f t="shared" si="0"/>
        <v>69</v>
      </c>
      <c r="N56" s="397" t="str">
        <f t="shared" si="1"/>
        <v>Khá</v>
      </c>
      <c r="O56" s="300" t="s">
        <v>1759</v>
      </c>
    </row>
    <row r="57" spans="1:18" s="508" customFormat="1" ht="15">
      <c r="A57" s="501" t="s">
        <v>430</v>
      </c>
      <c r="B57" s="502">
        <v>116215063</v>
      </c>
      <c r="C57" s="503" t="s">
        <v>296</v>
      </c>
      <c r="D57" s="504" t="s">
        <v>79</v>
      </c>
      <c r="E57" s="502" t="s">
        <v>19</v>
      </c>
      <c r="F57" s="505" t="s">
        <v>468</v>
      </c>
      <c r="G57" s="282" t="s">
        <v>65</v>
      </c>
      <c r="H57" s="282">
        <v>0</v>
      </c>
      <c r="I57" s="282">
        <v>0</v>
      </c>
      <c r="J57" s="282">
        <v>0</v>
      </c>
      <c r="K57" s="282">
        <v>0</v>
      </c>
      <c r="L57" s="282">
        <v>0</v>
      </c>
      <c r="M57" s="286">
        <f t="shared" si="0"/>
        <v>0</v>
      </c>
      <c r="N57" s="397" t="str">
        <f t="shared" si="1"/>
        <v>Kém</v>
      </c>
      <c r="O57" s="507" t="s">
        <v>2224</v>
      </c>
    </row>
    <row r="58" spans="1:18" ht="15">
      <c r="A58" s="53" t="s">
        <v>432</v>
      </c>
      <c r="B58" s="52">
        <v>116215062</v>
      </c>
      <c r="C58" s="50" t="s">
        <v>441</v>
      </c>
      <c r="D58" s="51" t="s">
        <v>79</v>
      </c>
      <c r="E58" s="52" t="s">
        <v>19</v>
      </c>
      <c r="F58" s="49" t="s">
        <v>469</v>
      </c>
      <c r="G58" s="14" t="s">
        <v>65</v>
      </c>
      <c r="H58" s="14">
        <v>16</v>
      </c>
      <c r="I58" s="15">
        <v>22</v>
      </c>
      <c r="J58" s="15">
        <v>10</v>
      </c>
      <c r="K58" s="15">
        <v>16</v>
      </c>
      <c r="L58" s="15">
        <v>1</v>
      </c>
      <c r="M58" s="14">
        <f t="shared" si="0"/>
        <v>65</v>
      </c>
      <c r="N58" s="397" t="str">
        <f t="shared" si="1"/>
        <v>Khá</v>
      </c>
      <c r="O58" s="300"/>
    </row>
    <row r="59" spans="1:18" s="371" customFormat="1" ht="14.25" customHeight="1">
      <c r="A59" s="267" t="s">
        <v>433</v>
      </c>
      <c r="B59" s="836">
        <v>116215064</v>
      </c>
      <c r="C59" s="837" t="s">
        <v>442</v>
      </c>
      <c r="D59" s="838" t="s">
        <v>222</v>
      </c>
      <c r="E59" s="836" t="s">
        <v>20</v>
      </c>
      <c r="F59" s="309" t="s">
        <v>451</v>
      </c>
      <c r="G59" s="272" t="s">
        <v>65</v>
      </c>
      <c r="H59" s="272">
        <v>16</v>
      </c>
      <c r="I59" s="272">
        <v>22</v>
      </c>
      <c r="J59" s="273">
        <v>10</v>
      </c>
      <c r="K59" s="273">
        <v>16</v>
      </c>
      <c r="L59" s="273">
        <v>1</v>
      </c>
      <c r="M59" s="272">
        <f t="shared" si="0"/>
        <v>65</v>
      </c>
      <c r="N59" s="272" t="str">
        <f t="shared" si="1"/>
        <v>Khá</v>
      </c>
      <c r="O59" s="839"/>
    </row>
    <row r="60" spans="1:18" ht="15">
      <c r="A60" s="53" t="s">
        <v>435</v>
      </c>
      <c r="B60" s="52">
        <v>116215065</v>
      </c>
      <c r="C60" s="50" t="s">
        <v>175</v>
      </c>
      <c r="D60" s="51" t="s">
        <v>108</v>
      </c>
      <c r="E60" s="52" t="s">
        <v>19</v>
      </c>
      <c r="F60" s="54">
        <v>35651</v>
      </c>
      <c r="G60" s="14" t="s">
        <v>65</v>
      </c>
      <c r="H60" s="14">
        <v>20</v>
      </c>
      <c r="I60" s="15">
        <v>22</v>
      </c>
      <c r="J60" s="15">
        <v>10</v>
      </c>
      <c r="K60" s="15">
        <v>16</v>
      </c>
      <c r="L60" s="15">
        <v>0</v>
      </c>
      <c r="M60" s="14">
        <f t="shared" si="0"/>
        <v>68</v>
      </c>
      <c r="N60" s="397" t="str">
        <f t="shared" si="1"/>
        <v>Khá</v>
      </c>
      <c r="O60" s="300" t="s">
        <v>1195</v>
      </c>
    </row>
    <row r="61" spans="1:18" ht="15">
      <c r="A61" s="53" t="s">
        <v>436</v>
      </c>
      <c r="B61" s="52">
        <v>116215015</v>
      </c>
      <c r="C61" s="50" t="s">
        <v>234</v>
      </c>
      <c r="D61" s="51" t="s">
        <v>474</v>
      </c>
      <c r="E61" s="52" t="s">
        <v>19</v>
      </c>
      <c r="F61" s="54">
        <v>35606</v>
      </c>
      <c r="G61" s="14" t="s">
        <v>65</v>
      </c>
      <c r="H61" s="14">
        <v>16</v>
      </c>
      <c r="I61" s="14">
        <v>22</v>
      </c>
      <c r="J61" s="15">
        <v>10</v>
      </c>
      <c r="K61" s="15">
        <v>16</v>
      </c>
      <c r="L61" s="15">
        <v>1</v>
      </c>
      <c r="M61" s="14">
        <f t="shared" si="0"/>
        <v>65</v>
      </c>
      <c r="N61" s="397" t="str">
        <f t="shared" si="1"/>
        <v>Khá</v>
      </c>
      <c r="O61" s="300"/>
    </row>
    <row r="62" spans="1:18" s="3" customFormat="1" ht="18" customHeight="1">
      <c r="A62" s="16"/>
      <c r="B62" s="967" t="s">
        <v>1568</v>
      </c>
      <c r="C62" s="967"/>
      <c r="D62" s="967"/>
      <c r="E62" s="19"/>
      <c r="F62" s="19"/>
      <c r="G62" s="19"/>
      <c r="H62" s="19"/>
      <c r="I62" s="21"/>
      <c r="J62" s="21"/>
      <c r="K62" s="21"/>
      <c r="L62" s="21"/>
      <c r="M62" s="21"/>
      <c r="N62" s="21"/>
      <c r="O62" s="21"/>
      <c r="P62" s="20"/>
      <c r="Q62" s="20"/>
    </row>
    <row r="63" spans="1:18" s="3" customFormat="1" ht="18" customHeight="1">
      <c r="A63" s="238"/>
      <c r="B63" s="967"/>
      <c r="C63" s="967"/>
      <c r="D63" s="967"/>
      <c r="E63" s="19"/>
      <c r="F63" s="19"/>
      <c r="G63" s="19"/>
      <c r="H63" s="19"/>
      <c r="I63" s="19"/>
      <c r="J63" s="19"/>
      <c r="K63" s="19"/>
      <c r="L63" s="21"/>
      <c r="M63" s="21"/>
      <c r="N63" s="21"/>
      <c r="O63" s="21"/>
      <c r="P63" s="21"/>
      <c r="Q63" s="21"/>
    </row>
    <row r="64" spans="1:18" s="88" customFormat="1" ht="15.75">
      <c r="A64" s="972" t="s">
        <v>477</v>
      </c>
      <c r="B64" s="972"/>
      <c r="C64" s="972"/>
      <c r="D64" s="972" t="s">
        <v>1182</v>
      </c>
      <c r="E64" s="972"/>
      <c r="F64" s="972"/>
      <c r="G64" s="972"/>
      <c r="J64" s="972" t="s">
        <v>2309</v>
      </c>
      <c r="K64" s="972"/>
      <c r="L64" s="972"/>
      <c r="M64" s="972"/>
      <c r="O64" s="995" t="s">
        <v>1184</v>
      </c>
      <c r="P64" s="995"/>
      <c r="Q64" s="995"/>
      <c r="R64" s="334"/>
    </row>
    <row r="65" spans="1:15" s="88" customFormat="1" ht="15.75">
      <c r="A65" s="971" t="s">
        <v>478</v>
      </c>
      <c r="B65" s="971"/>
      <c r="C65" s="971"/>
      <c r="D65" s="971" t="s">
        <v>478</v>
      </c>
      <c r="E65" s="971"/>
      <c r="F65" s="971"/>
      <c r="G65" s="971"/>
      <c r="J65" s="971" t="s">
        <v>478</v>
      </c>
      <c r="K65" s="971"/>
      <c r="L65" s="971"/>
      <c r="M65" s="971"/>
      <c r="N65" s="146"/>
      <c r="O65" s="334"/>
    </row>
    <row r="66" spans="1:15">
      <c r="A66" s="43"/>
      <c r="B66" s="43"/>
      <c r="C66" s="46"/>
      <c r="D66" s="43"/>
      <c r="E66" s="43"/>
      <c r="F66" s="44"/>
      <c r="G66" s="43"/>
      <c r="H66" s="43"/>
      <c r="I66" s="43"/>
      <c r="J66" s="72"/>
      <c r="K66" s="45"/>
      <c r="L66" s="45"/>
      <c r="M66" s="45"/>
      <c r="N66" s="45"/>
      <c r="O66" s="20"/>
    </row>
    <row r="67" spans="1:15">
      <c r="A67" s="43"/>
      <c r="B67" s="43"/>
      <c r="C67" s="46"/>
      <c r="D67" s="43"/>
      <c r="E67" s="43"/>
      <c r="F67" s="44"/>
      <c r="G67" s="43"/>
      <c r="H67" s="43"/>
      <c r="I67" s="43"/>
      <c r="J67" s="72"/>
      <c r="K67" s="45"/>
      <c r="L67" s="45"/>
      <c r="M67" s="45"/>
      <c r="N67" s="45"/>
      <c r="O67" s="20"/>
    </row>
    <row r="68" spans="1:15">
      <c r="A68" s="43"/>
      <c r="B68" s="43"/>
      <c r="C68" s="46"/>
      <c r="D68" s="43"/>
      <c r="E68" s="43"/>
      <c r="F68" s="44"/>
      <c r="G68" s="43"/>
      <c r="H68" s="43"/>
      <c r="I68" s="43"/>
      <c r="J68" s="72"/>
      <c r="K68" s="45"/>
      <c r="L68" s="45"/>
      <c r="M68" s="45"/>
      <c r="N68" s="45"/>
      <c r="O68" s="20"/>
    </row>
    <row r="69" spans="1:15">
      <c r="A69" s="43"/>
      <c r="B69" s="43"/>
      <c r="C69" s="43"/>
      <c r="D69" s="43"/>
      <c r="E69" s="43"/>
      <c r="F69" s="44"/>
      <c r="G69" s="43"/>
      <c r="H69" s="43"/>
      <c r="I69" s="43"/>
      <c r="J69" s="72"/>
      <c r="K69" s="45"/>
      <c r="L69" s="45"/>
      <c r="M69" s="45"/>
      <c r="N69" s="45"/>
      <c r="O69" s="20"/>
    </row>
    <row r="70" spans="1:15">
      <c r="A70" s="43"/>
      <c r="B70" s="43"/>
      <c r="C70" s="43"/>
      <c r="D70" s="43"/>
      <c r="E70" s="43"/>
      <c r="F70" s="44"/>
      <c r="G70" s="43"/>
      <c r="H70" s="43"/>
      <c r="I70" s="43"/>
      <c r="J70" s="72"/>
      <c r="K70" s="45"/>
      <c r="L70" s="45"/>
      <c r="M70" s="45"/>
      <c r="N70" s="45"/>
      <c r="O70" s="20"/>
    </row>
    <row r="71" spans="1:15">
      <c r="A71" s="43"/>
      <c r="B71" s="43"/>
      <c r="C71" s="43"/>
      <c r="D71" s="43"/>
      <c r="E71" s="43"/>
      <c r="F71" s="44"/>
      <c r="G71" s="43"/>
      <c r="H71" s="43"/>
      <c r="I71" s="43"/>
      <c r="J71" s="72"/>
      <c r="K71" s="45"/>
      <c r="L71" s="45"/>
      <c r="M71" s="45"/>
      <c r="N71" s="45"/>
      <c r="O71" s="20"/>
    </row>
    <row r="72" spans="1:15">
      <c r="A72" s="43"/>
      <c r="B72" s="43"/>
      <c r="C72" s="46"/>
      <c r="D72" s="43"/>
      <c r="E72" s="43"/>
      <c r="F72" s="44"/>
      <c r="G72" s="43"/>
      <c r="H72" s="43"/>
      <c r="I72" s="43"/>
      <c r="J72" s="72"/>
      <c r="K72" s="45"/>
      <c r="L72" s="45"/>
      <c r="M72" s="45"/>
      <c r="N72" s="45"/>
      <c r="O72" s="20"/>
    </row>
    <row r="73" spans="1:15">
      <c r="A73" s="43"/>
      <c r="B73" s="43"/>
      <c r="C73" s="46"/>
      <c r="D73" s="43"/>
      <c r="E73" s="43"/>
      <c r="F73" s="44"/>
      <c r="G73" s="43"/>
      <c r="H73" s="43"/>
      <c r="I73" s="43"/>
      <c r="J73" s="72"/>
      <c r="K73" s="45"/>
      <c r="L73" s="45"/>
      <c r="M73" s="45"/>
      <c r="N73" s="45"/>
      <c r="O73" s="20"/>
    </row>
    <row r="74" spans="1:15">
      <c r="A74" s="43"/>
      <c r="B74" s="43"/>
      <c r="C74" s="46"/>
      <c r="D74" s="43"/>
      <c r="E74" s="43"/>
      <c r="F74" s="44"/>
      <c r="G74" s="43"/>
      <c r="H74" s="43"/>
      <c r="I74" s="43"/>
      <c r="J74" s="72"/>
      <c r="K74" s="45"/>
      <c r="L74" s="45"/>
      <c r="M74" s="45"/>
      <c r="N74" s="45"/>
      <c r="O74" s="20"/>
    </row>
    <row r="75" spans="1:15">
      <c r="A75" s="43"/>
      <c r="B75" s="43"/>
      <c r="C75" s="46"/>
      <c r="D75" s="43"/>
      <c r="E75" s="43"/>
      <c r="F75" s="44"/>
      <c r="G75" s="43"/>
      <c r="H75" s="43"/>
      <c r="I75" s="43"/>
      <c r="J75" s="72"/>
      <c r="K75" s="45"/>
      <c r="L75" s="45"/>
      <c r="M75" s="45"/>
      <c r="N75" s="45"/>
      <c r="O75" s="20"/>
    </row>
    <row r="76" spans="1:15">
      <c r="A76" s="43"/>
      <c r="B76" s="43"/>
      <c r="C76" s="46"/>
      <c r="D76" s="43"/>
      <c r="E76" s="43"/>
      <c r="F76" s="44"/>
      <c r="G76" s="43"/>
      <c r="H76" s="43"/>
      <c r="I76" s="43"/>
      <c r="J76" s="72"/>
      <c r="K76" s="45"/>
      <c r="L76" s="45"/>
      <c r="M76" s="45"/>
      <c r="N76" s="45"/>
      <c r="O76" s="20"/>
    </row>
    <row r="77" spans="1:15">
      <c r="A77" s="43"/>
      <c r="B77" s="43"/>
      <c r="C77" s="46"/>
      <c r="D77" s="43"/>
      <c r="E77" s="43"/>
      <c r="F77" s="44"/>
      <c r="G77" s="43"/>
      <c r="H77" s="43"/>
      <c r="I77" s="43"/>
      <c r="J77" s="72"/>
      <c r="K77" s="45"/>
      <c r="L77" s="45"/>
      <c r="M77" s="45"/>
      <c r="N77" s="45"/>
      <c r="O77" s="20"/>
    </row>
    <row r="78" spans="1:15">
      <c r="A78" s="43"/>
      <c r="B78" s="43"/>
      <c r="C78" s="46"/>
      <c r="D78" s="43"/>
      <c r="E78" s="43"/>
      <c r="F78" s="44"/>
      <c r="G78" s="43"/>
      <c r="H78" s="43"/>
      <c r="I78" s="43"/>
      <c r="J78" s="72"/>
      <c r="K78" s="45"/>
      <c r="L78" s="45"/>
      <c r="M78" s="45"/>
      <c r="N78" s="45"/>
      <c r="O78" s="20"/>
    </row>
    <row r="79" spans="1:15">
      <c r="A79" s="43"/>
      <c r="B79" s="43"/>
      <c r="C79" s="46"/>
      <c r="D79" s="43"/>
      <c r="E79" s="43"/>
      <c r="F79" s="44"/>
      <c r="G79" s="43"/>
      <c r="H79" s="43"/>
      <c r="I79" s="43"/>
      <c r="J79" s="72"/>
      <c r="K79" s="45"/>
      <c r="L79" s="45"/>
      <c r="M79" s="45"/>
      <c r="N79" s="45"/>
      <c r="O79" s="20"/>
    </row>
    <row r="80" spans="1:15">
      <c r="A80" s="43"/>
      <c r="B80" s="43"/>
      <c r="C80" s="46"/>
      <c r="D80" s="43"/>
      <c r="E80" s="43"/>
      <c r="F80" s="44"/>
      <c r="G80" s="43"/>
      <c r="H80" s="43"/>
      <c r="I80" s="43"/>
      <c r="J80" s="72"/>
      <c r="K80" s="45"/>
      <c r="L80" s="45"/>
      <c r="M80" s="45"/>
      <c r="N80" s="45"/>
      <c r="O80" s="20"/>
    </row>
    <row r="81" spans="1:15">
      <c r="A81" s="43"/>
      <c r="B81" s="43"/>
      <c r="C81" s="46"/>
      <c r="D81" s="43"/>
      <c r="E81" s="43"/>
      <c r="F81" s="44"/>
      <c r="G81" s="43"/>
      <c r="H81" s="43"/>
      <c r="I81" s="43"/>
      <c r="J81" s="72"/>
      <c r="K81" s="45"/>
      <c r="L81" s="45"/>
      <c r="M81" s="45"/>
      <c r="N81" s="45"/>
      <c r="O81" s="20"/>
    </row>
    <row r="82" spans="1:15">
      <c r="A82" s="43"/>
      <c r="B82" s="43"/>
      <c r="C82" s="46"/>
      <c r="D82" s="43"/>
      <c r="E82" s="43"/>
      <c r="F82" s="44"/>
      <c r="G82" s="43"/>
      <c r="H82" s="43"/>
      <c r="I82" s="43"/>
      <c r="J82" s="72"/>
      <c r="K82" s="45"/>
      <c r="L82" s="45"/>
      <c r="M82" s="45"/>
      <c r="N82" s="45"/>
      <c r="O82" s="20"/>
    </row>
    <row r="83" spans="1:15">
      <c r="A83" s="43"/>
      <c r="B83" s="43"/>
      <c r="C83" s="46"/>
      <c r="D83" s="43"/>
      <c r="E83" s="43"/>
      <c r="F83" s="44"/>
      <c r="G83" s="43"/>
      <c r="H83" s="43"/>
      <c r="I83" s="43"/>
      <c r="J83" s="72"/>
      <c r="K83" s="45"/>
      <c r="L83" s="45"/>
      <c r="M83" s="45"/>
      <c r="N83" s="45"/>
      <c r="O83" s="20"/>
    </row>
    <row r="84" spans="1:15">
      <c r="A84" s="43"/>
      <c r="B84" s="43"/>
      <c r="C84" s="46"/>
      <c r="D84" s="43"/>
      <c r="E84" s="43"/>
      <c r="F84" s="44"/>
      <c r="G84" s="43"/>
      <c r="H84" s="43"/>
      <c r="I84" s="43"/>
      <c r="J84" s="72"/>
      <c r="K84" s="45"/>
      <c r="L84" s="45"/>
      <c r="M84" s="45"/>
      <c r="N84" s="45"/>
      <c r="O84" s="20"/>
    </row>
    <row r="85" spans="1:15">
      <c r="A85" s="43"/>
      <c r="B85" s="43"/>
      <c r="C85" s="46"/>
      <c r="D85" s="43"/>
      <c r="E85" s="43"/>
      <c r="F85" s="44"/>
      <c r="G85" s="43"/>
      <c r="H85" s="43"/>
      <c r="I85" s="43"/>
      <c r="J85" s="72"/>
      <c r="K85" s="45"/>
      <c r="L85" s="45"/>
      <c r="M85" s="45"/>
      <c r="N85" s="45"/>
      <c r="O85" s="20"/>
    </row>
    <row r="86" spans="1:15">
      <c r="A86" s="43"/>
      <c r="B86" s="43"/>
      <c r="C86" s="46"/>
      <c r="D86" s="43"/>
      <c r="E86" s="43"/>
      <c r="F86" s="44"/>
      <c r="G86" s="43"/>
      <c r="H86" s="43"/>
      <c r="I86" s="43"/>
      <c r="J86" s="72"/>
      <c r="K86" s="45"/>
      <c r="L86" s="45"/>
      <c r="M86" s="45"/>
      <c r="N86" s="45"/>
      <c r="O86" s="20"/>
    </row>
    <row r="87" spans="1:15">
      <c r="A87" s="43"/>
      <c r="B87" s="43"/>
      <c r="C87" s="46"/>
      <c r="D87" s="43"/>
      <c r="E87" s="43"/>
      <c r="F87" s="44"/>
      <c r="G87" s="43"/>
      <c r="H87" s="43"/>
      <c r="I87" s="43"/>
      <c r="J87" s="72"/>
      <c r="K87" s="45"/>
      <c r="L87" s="45"/>
      <c r="M87" s="45"/>
      <c r="N87" s="45"/>
      <c r="O87" s="20"/>
    </row>
    <row r="88" spans="1:15">
      <c r="A88" s="43"/>
      <c r="B88" s="43"/>
      <c r="C88" s="46"/>
      <c r="D88" s="43"/>
      <c r="E88" s="43"/>
      <c r="F88" s="44"/>
      <c r="G88" s="43"/>
      <c r="H88" s="43"/>
      <c r="I88" s="43"/>
      <c r="J88" s="72"/>
      <c r="K88" s="45"/>
      <c r="L88" s="45"/>
      <c r="M88" s="45"/>
      <c r="N88" s="45"/>
      <c r="O88" s="20"/>
    </row>
    <row r="89" spans="1:15">
      <c r="A89" s="43"/>
      <c r="B89" s="43"/>
      <c r="C89" s="46"/>
      <c r="D89" s="43"/>
      <c r="E89" s="43"/>
      <c r="F89" s="43"/>
      <c r="G89" s="43"/>
      <c r="H89" s="43"/>
      <c r="I89" s="43"/>
      <c r="J89" s="72"/>
      <c r="K89" s="45"/>
      <c r="L89" s="45"/>
      <c r="M89" s="45"/>
      <c r="N89" s="45"/>
      <c r="O89" s="20"/>
    </row>
    <row r="90" spans="1:15">
      <c r="A90" s="43"/>
      <c r="B90" s="43"/>
      <c r="C90" s="46"/>
      <c r="D90" s="43"/>
      <c r="E90" s="43"/>
      <c r="F90" s="44"/>
      <c r="G90" s="43"/>
      <c r="H90" s="43"/>
      <c r="I90" s="43"/>
      <c r="J90" s="72"/>
      <c r="K90" s="45"/>
      <c r="L90" s="45"/>
      <c r="M90" s="45"/>
      <c r="N90" s="45"/>
      <c r="O90" s="20"/>
    </row>
    <row r="91" spans="1:15">
      <c r="A91" s="43"/>
      <c r="B91" s="43"/>
      <c r="C91" s="46"/>
      <c r="D91" s="43"/>
      <c r="E91" s="43"/>
      <c r="F91" s="44"/>
      <c r="G91" s="43"/>
      <c r="H91" s="43"/>
      <c r="I91" s="43"/>
      <c r="J91" s="72"/>
      <c r="K91" s="45"/>
      <c r="L91" s="45"/>
      <c r="M91" s="45"/>
      <c r="N91" s="45"/>
      <c r="O91" s="20"/>
    </row>
    <row r="92" spans="1:15">
      <c r="A92" s="43"/>
      <c r="B92" s="43"/>
      <c r="C92" s="46"/>
      <c r="D92" s="43"/>
      <c r="E92" s="43"/>
      <c r="F92" s="44"/>
      <c r="G92" s="43"/>
      <c r="H92" s="43"/>
      <c r="I92" s="43"/>
      <c r="J92" s="72"/>
      <c r="K92" s="45"/>
      <c r="L92" s="45"/>
      <c r="M92" s="45"/>
      <c r="N92" s="45"/>
      <c r="O92" s="20"/>
    </row>
    <row r="93" spans="1:15">
      <c r="A93" s="43"/>
      <c r="B93" s="43"/>
      <c r="C93" s="46"/>
      <c r="D93" s="43"/>
      <c r="E93" s="43"/>
      <c r="F93" s="44"/>
      <c r="G93" s="43"/>
      <c r="H93" s="43"/>
      <c r="I93" s="43"/>
      <c r="J93" s="72"/>
      <c r="K93" s="45"/>
      <c r="L93" s="45"/>
      <c r="M93" s="45"/>
      <c r="N93" s="45"/>
      <c r="O93" s="20"/>
    </row>
    <row r="94" spans="1:15">
      <c r="A94" s="43"/>
      <c r="B94" s="43"/>
      <c r="C94" s="46"/>
      <c r="D94" s="43"/>
      <c r="E94" s="43"/>
      <c r="F94" s="44"/>
      <c r="G94" s="43"/>
      <c r="H94" s="43"/>
      <c r="I94" s="43"/>
      <c r="J94" s="72"/>
      <c r="K94" s="45"/>
      <c r="L94" s="45"/>
      <c r="M94" s="45"/>
      <c r="N94" s="45"/>
      <c r="O94" s="20"/>
    </row>
    <row r="95" spans="1:15">
      <c r="A95" s="43"/>
      <c r="B95" s="43"/>
      <c r="C95" s="46"/>
      <c r="D95" s="43"/>
      <c r="E95" s="43"/>
      <c r="F95" s="44"/>
      <c r="G95" s="43"/>
      <c r="H95" s="43"/>
      <c r="I95" s="43"/>
      <c r="J95" s="72"/>
      <c r="K95" s="45"/>
      <c r="L95" s="45"/>
      <c r="M95" s="45"/>
      <c r="N95" s="45"/>
      <c r="O95" s="20"/>
    </row>
    <row r="96" spans="1:15">
      <c r="A96" s="43"/>
      <c r="B96" s="43"/>
      <c r="C96" s="46"/>
      <c r="D96" s="43"/>
      <c r="E96" s="43"/>
      <c r="F96" s="44"/>
      <c r="G96" s="43"/>
      <c r="H96" s="43"/>
      <c r="I96" s="43"/>
      <c r="J96" s="72"/>
      <c r="K96" s="45"/>
      <c r="L96" s="45"/>
      <c r="M96" s="45"/>
      <c r="N96" s="45"/>
      <c r="O96" s="20"/>
    </row>
    <row r="97" spans="1:15">
      <c r="A97" s="43"/>
      <c r="B97" s="43"/>
      <c r="C97" s="46"/>
      <c r="D97" s="43"/>
      <c r="E97" s="43"/>
      <c r="F97" s="44"/>
      <c r="G97" s="43"/>
      <c r="H97" s="43"/>
      <c r="I97" s="43"/>
      <c r="J97" s="72"/>
      <c r="K97" s="45"/>
      <c r="L97" s="45"/>
      <c r="M97" s="45"/>
      <c r="N97" s="45"/>
      <c r="O97" s="20"/>
    </row>
    <row r="98" spans="1:15">
      <c r="A98" s="43"/>
      <c r="B98" s="43"/>
      <c r="C98" s="46"/>
      <c r="D98" s="43"/>
      <c r="E98" s="43"/>
      <c r="F98" s="44"/>
      <c r="G98" s="43"/>
      <c r="H98" s="43"/>
      <c r="I98" s="43"/>
      <c r="J98" s="72"/>
      <c r="K98" s="45"/>
      <c r="L98" s="45"/>
      <c r="M98" s="45"/>
      <c r="N98" s="45"/>
      <c r="O98" s="20"/>
    </row>
    <row r="99" spans="1:15">
      <c r="A99" s="43"/>
      <c r="B99" s="43"/>
      <c r="C99" s="46"/>
      <c r="D99" s="43"/>
      <c r="E99" s="44"/>
      <c r="F99" s="44"/>
      <c r="G99" s="43"/>
      <c r="H99" s="43"/>
      <c r="I99" s="43"/>
      <c r="J99" s="72"/>
      <c r="K99" s="45"/>
      <c r="L99" s="45"/>
      <c r="M99" s="45"/>
      <c r="N99" s="45"/>
      <c r="O99" s="20"/>
    </row>
    <row r="100" spans="1:15">
      <c r="A100" s="43"/>
      <c r="B100" s="43"/>
      <c r="C100" s="46"/>
      <c r="D100" s="43"/>
      <c r="E100" s="43"/>
      <c r="F100" s="44"/>
      <c r="G100" s="43"/>
      <c r="H100" s="43"/>
      <c r="I100" s="43"/>
      <c r="J100" s="72"/>
      <c r="K100" s="45"/>
      <c r="L100" s="45"/>
      <c r="M100" s="45"/>
      <c r="N100" s="45"/>
      <c r="O100" s="20"/>
    </row>
    <row r="101" spans="1:15">
      <c r="A101" s="43"/>
      <c r="B101" s="43"/>
      <c r="C101" s="46"/>
      <c r="D101" s="43"/>
      <c r="E101" s="43"/>
      <c r="F101" s="44"/>
      <c r="G101" s="43"/>
      <c r="H101" s="43"/>
      <c r="I101" s="43"/>
      <c r="J101" s="72"/>
      <c r="K101" s="45"/>
      <c r="L101" s="45"/>
      <c r="M101" s="45"/>
      <c r="N101" s="45"/>
      <c r="O101" s="20"/>
    </row>
    <row r="102" spans="1:15">
      <c r="A102" s="43"/>
      <c r="B102" s="43"/>
      <c r="C102" s="46"/>
      <c r="D102" s="43"/>
      <c r="E102" s="43"/>
      <c r="F102" s="44"/>
      <c r="G102" s="43"/>
      <c r="H102" s="43"/>
      <c r="I102" s="43"/>
      <c r="J102" s="72"/>
      <c r="K102" s="45"/>
      <c r="L102" s="45"/>
      <c r="M102" s="45"/>
      <c r="N102" s="45"/>
      <c r="O102" s="20"/>
    </row>
    <row r="103" spans="1:15">
      <c r="A103" s="43"/>
      <c r="B103" s="43"/>
      <c r="C103" s="46"/>
      <c r="D103" s="43"/>
      <c r="E103" s="43"/>
      <c r="F103" s="44"/>
      <c r="G103" s="43"/>
      <c r="H103" s="43"/>
      <c r="I103" s="43"/>
      <c r="J103" s="72"/>
      <c r="K103" s="45"/>
      <c r="L103" s="45"/>
      <c r="M103" s="45"/>
      <c r="N103" s="45"/>
      <c r="O103" s="20"/>
    </row>
    <row r="104" spans="1:15">
      <c r="A104" s="43"/>
      <c r="B104" s="43"/>
      <c r="C104" s="46"/>
      <c r="D104" s="43"/>
      <c r="E104" s="43"/>
      <c r="F104" s="44"/>
      <c r="G104" s="43"/>
      <c r="H104" s="43"/>
      <c r="I104" s="43"/>
      <c r="J104" s="72"/>
      <c r="K104" s="45"/>
      <c r="L104" s="45"/>
      <c r="M104" s="45"/>
      <c r="N104" s="45"/>
      <c r="O104" s="20"/>
    </row>
    <row r="105" spans="1:15">
      <c r="A105" s="43"/>
      <c r="B105" s="43"/>
      <c r="C105" s="46"/>
      <c r="D105" s="43"/>
      <c r="E105" s="43"/>
      <c r="F105" s="44"/>
      <c r="G105" s="43"/>
      <c r="H105" s="43"/>
      <c r="I105" s="43"/>
      <c r="J105" s="72"/>
      <c r="K105" s="45"/>
      <c r="L105" s="45"/>
      <c r="M105" s="45"/>
      <c r="N105" s="45"/>
      <c r="O105" s="20"/>
    </row>
    <row r="106" spans="1:15">
      <c r="E106" s="1"/>
    </row>
    <row r="107" spans="1:15">
      <c r="E107" s="1"/>
    </row>
    <row r="108" spans="1:15">
      <c r="E108" s="1"/>
    </row>
    <row r="109" spans="1:15">
      <c r="E109" s="1"/>
    </row>
    <row r="110" spans="1:15" ht="15.75">
      <c r="A110" s="60"/>
      <c r="O110" s="8"/>
    </row>
    <row r="111" spans="1:15" ht="15.75">
      <c r="A111" s="9"/>
      <c r="O111" s="8"/>
    </row>
    <row r="112" spans="1:15">
      <c r="F112" s="2"/>
      <c r="G112" s="2"/>
      <c r="N112" s="2"/>
    </row>
    <row r="113" spans="2:15">
      <c r="H113" s="2"/>
      <c r="I113" s="2"/>
      <c r="J113" s="74"/>
      <c r="K113" s="2"/>
      <c r="L113" s="2"/>
      <c r="O113" s="2"/>
    </row>
    <row r="114" spans="2:15">
      <c r="H114" s="2"/>
      <c r="I114" s="2"/>
      <c r="J114" s="74"/>
      <c r="K114" s="2"/>
      <c r="L114" s="2"/>
      <c r="O114" s="2"/>
    </row>
    <row r="115" spans="2:15">
      <c r="H115" s="2"/>
      <c r="I115" s="2"/>
      <c r="J115" s="74"/>
      <c r="K115" s="2"/>
      <c r="L115" s="2"/>
      <c r="O115" s="2"/>
    </row>
    <row r="116" spans="2:15" ht="15.75">
      <c r="H116" s="2"/>
      <c r="I116" s="2"/>
      <c r="J116" s="74"/>
      <c r="K116" s="2"/>
      <c r="L116" s="2"/>
      <c r="M116" s="10"/>
      <c r="N116" s="8"/>
      <c r="O116" s="9"/>
    </row>
    <row r="118" spans="2:15">
      <c r="B118" s="2"/>
      <c r="F118" s="2"/>
      <c r="G118" s="7"/>
    </row>
    <row r="119" spans="2:15">
      <c r="B119" s="2"/>
      <c r="F119" s="2"/>
      <c r="G119" s="7"/>
    </row>
    <row r="120" spans="2:15">
      <c r="B120" s="2"/>
      <c r="F120" s="2"/>
      <c r="G120" s="7"/>
    </row>
  </sheetData>
  <mergeCells count="26">
    <mergeCell ref="A65:C65"/>
    <mergeCell ref="D65:G65"/>
    <mergeCell ref="J65:M65"/>
    <mergeCell ref="A64:C64"/>
    <mergeCell ref="D64:G64"/>
    <mergeCell ref="B63:D63"/>
    <mergeCell ref="J64:M64"/>
    <mergeCell ref="O64:Q64"/>
    <mergeCell ref="B62:D62"/>
    <mergeCell ref="C11:D12"/>
    <mergeCell ref="E11:E12"/>
    <mergeCell ref="F11:F12"/>
    <mergeCell ref="G11:G12"/>
    <mergeCell ref="A11:A12"/>
    <mergeCell ref="B11:B12"/>
    <mergeCell ref="H11:L11"/>
    <mergeCell ref="B2:C2"/>
    <mergeCell ref="J3:N3"/>
    <mergeCell ref="J5:N5"/>
    <mergeCell ref="A7:O7"/>
    <mergeCell ref="A8:O8"/>
    <mergeCell ref="A9:O9"/>
    <mergeCell ref="B3:C3"/>
    <mergeCell ref="M11:M12"/>
    <mergeCell ref="N11:N12"/>
    <mergeCell ref="O11:O12"/>
  </mergeCells>
  <pageMargins left="0" right="0" top="0.15748031496062992" bottom="0.15748031496062992" header="0.31496062992125984" footer="0.31496062992125984"/>
  <pageSetup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S85"/>
  <sheetViews>
    <sheetView zoomScale="86" zoomScaleNormal="86" workbookViewId="0">
      <selection activeCell="N13" sqref="N13"/>
    </sheetView>
  </sheetViews>
  <sheetFormatPr defaultRowHeight="12.75"/>
  <cols>
    <col min="1" max="1" width="6" style="2" customWidth="1"/>
    <col min="2" max="2" width="13.42578125" style="1" customWidth="1"/>
    <col min="3" max="3" width="17.42578125" style="1" bestFit="1" customWidth="1"/>
    <col min="4" max="4" width="7.140625" style="1" bestFit="1" customWidth="1"/>
    <col min="5" max="5" width="11" style="2" customWidth="1"/>
    <col min="6" max="6" width="12.140625" style="2" customWidth="1"/>
    <col min="7" max="7" width="8.140625" style="2" customWidth="1"/>
    <col min="8" max="8" width="6.7109375" style="1" customWidth="1"/>
    <col min="9" max="9" width="7.42578125" style="1" customWidth="1"/>
    <col min="10" max="10" width="6.140625" style="1" customWidth="1"/>
    <col min="11" max="11" width="6.42578125" style="1" customWidth="1"/>
    <col min="12" max="12" width="6.85546875" style="1" customWidth="1"/>
    <col min="13" max="13" width="8.85546875" style="1" customWidth="1"/>
    <col min="14" max="15" width="10.5703125" style="1" customWidth="1"/>
    <col min="16" max="16" width="8.5703125" style="1" customWidth="1"/>
    <col min="17" max="17" width="12" style="1" customWidth="1"/>
    <col min="18" max="16384" width="9.140625" style="1"/>
  </cols>
  <sheetData>
    <row r="1" spans="1:18">
      <c r="H1" s="7"/>
      <c r="I1" s="7"/>
      <c r="J1" s="934" t="s">
        <v>0</v>
      </c>
      <c r="K1" s="934"/>
      <c r="L1" s="934"/>
      <c r="M1" s="934"/>
      <c r="N1" s="934"/>
    </row>
    <row r="2" spans="1:18" s="3" customFormat="1">
      <c r="A2" s="4"/>
      <c r="B2" s="934" t="s">
        <v>1</v>
      </c>
      <c r="C2" s="934"/>
      <c r="D2" s="7"/>
      <c r="E2" s="2"/>
      <c r="F2" s="2"/>
      <c r="G2" s="2"/>
      <c r="H2" s="6"/>
      <c r="I2" s="937" t="s">
        <v>2</v>
      </c>
      <c r="J2" s="937"/>
      <c r="K2" s="937"/>
      <c r="L2" s="937"/>
      <c r="M2" s="937"/>
      <c r="N2" s="937"/>
      <c r="O2" s="6"/>
    </row>
    <row r="3" spans="1:18">
      <c r="B3" s="6" t="s">
        <v>4</v>
      </c>
      <c r="H3" s="7"/>
      <c r="I3" s="7"/>
      <c r="K3" s="6" t="s">
        <v>3</v>
      </c>
      <c r="L3" s="6"/>
      <c r="M3" s="6"/>
      <c r="N3" s="6"/>
      <c r="O3" s="6"/>
      <c r="P3" s="6"/>
    </row>
    <row r="4" spans="1:18">
      <c r="C4" s="6"/>
      <c r="D4" s="6"/>
      <c r="E4" s="4"/>
      <c r="F4" s="4"/>
      <c r="G4" s="4"/>
      <c r="H4" s="7"/>
      <c r="I4" s="7"/>
      <c r="L4" s="7"/>
      <c r="M4" s="7"/>
      <c r="N4" s="7"/>
      <c r="O4" s="7"/>
    </row>
    <row r="5" spans="1:18">
      <c r="H5" s="938" t="s">
        <v>1211</v>
      </c>
      <c r="I5" s="938"/>
      <c r="J5" s="938"/>
      <c r="K5" s="938"/>
      <c r="L5" s="938"/>
      <c r="M5" s="938"/>
      <c r="N5" s="938"/>
      <c r="O5" s="134"/>
      <c r="P5" s="134"/>
    </row>
    <row r="6" spans="1:18">
      <c r="H6" s="7"/>
      <c r="I6" s="7"/>
      <c r="M6" s="2"/>
      <c r="N6" s="2"/>
      <c r="O6" s="5"/>
      <c r="P6" s="2"/>
    </row>
    <row r="7" spans="1:18" ht="16.5">
      <c r="A7" s="935" t="s">
        <v>5</v>
      </c>
      <c r="B7" s="935"/>
      <c r="C7" s="935"/>
      <c r="D7" s="935"/>
      <c r="E7" s="935"/>
      <c r="F7" s="935"/>
      <c r="G7" s="935"/>
      <c r="H7" s="935"/>
      <c r="I7" s="935"/>
      <c r="J7" s="935"/>
      <c r="K7" s="935"/>
      <c r="L7" s="935"/>
      <c r="M7" s="935"/>
      <c r="N7" s="935"/>
      <c r="O7" s="935"/>
      <c r="P7" s="935"/>
      <c r="Q7" s="935"/>
      <c r="R7" s="2"/>
    </row>
    <row r="8" spans="1:18" ht="15.75">
      <c r="A8" s="967" t="s">
        <v>1213</v>
      </c>
      <c r="B8" s="967"/>
      <c r="C8" s="967"/>
      <c r="D8" s="967"/>
      <c r="E8" s="967"/>
      <c r="F8" s="967"/>
      <c r="G8" s="967"/>
      <c r="H8" s="967"/>
      <c r="I8" s="967"/>
      <c r="J8" s="967"/>
      <c r="K8" s="967"/>
      <c r="L8" s="967"/>
      <c r="M8" s="967"/>
      <c r="N8" s="967"/>
      <c r="O8" s="967"/>
      <c r="P8" s="967"/>
      <c r="Q8" s="967"/>
      <c r="R8" s="2"/>
    </row>
    <row r="9" spans="1:18" ht="15.75">
      <c r="A9" s="968" t="s">
        <v>481</v>
      </c>
      <c r="B9" s="969"/>
      <c r="C9" s="969"/>
      <c r="D9" s="969"/>
      <c r="E9" s="969"/>
      <c r="F9" s="969"/>
      <c r="G9" s="969"/>
      <c r="H9" s="969"/>
      <c r="I9" s="969"/>
      <c r="J9" s="969"/>
      <c r="K9" s="969"/>
      <c r="L9" s="969"/>
      <c r="M9" s="969"/>
      <c r="N9" s="969"/>
      <c r="O9" s="969"/>
      <c r="P9" s="969"/>
      <c r="Q9" s="969"/>
      <c r="R9" s="16"/>
    </row>
    <row r="10" spans="1:18">
      <c r="A10" s="61"/>
      <c r="B10" s="62"/>
      <c r="C10" s="62"/>
      <c r="D10" s="62"/>
      <c r="E10" s="63"/>
      <c r="F10" s="63"/>
      <c r="G10" s="63"/>
      <c r="H10" s="64"/>
      <c r="I10" s="64"/>
      <c r="J10" s="62"/>
      <c r="K10" s="65"/>
      <c r="L10" s="66"/>
      <c r="M10" s="65"/>
      <c r="N10" s="65"/>
      <c r="O10" s="63"/>
      <c r="P10" s="16"/>
    </row>
    <row r="11" spans="1:18" s="4" customFormat="1">
      <c r="A11" s="965" t="s">
        <v>6</v>
      </c>
      <c r="B11" s="964" t="s">
        <v>7</v>
      </c>
      <c r="C11" s="964" t="s">
        <v>8</v>
      </c>
      <c r="D11" s="964"/>
      <c r="E11" s="1045" t="s">
        <v>10</v>
      </c>
      <c r="F11" s="962" t="s">
        <v>553</v>
      </c>
      <c r="G11" s="962" t="s">
        <v>960</v>
      </c>
      <c r="H11" s="970" t="s">
        <v>11</v>
      </c>
      <c r="I11" s="970"/>
      <c r="J11" s="970"/>
      <c r="K11" s="970"/>
      <c r="L11" s="970"/>
      <c r="M11" s="964" t="s">
        <v>12</v>
      </c>
      <c r="N11" s="964" t="s">
        <v>13</v>
      </c>
      <c r="O11" s="964" t="s">
        <v>63</v>
      </c>
      <c r="P11" s="1"/>
    </row>
    <row r="12" spans="1:18" s="3" customFormat="1" ht="15.75">
      <c r="A12" s="966"/>
      <c r="B12" s="962"/>
      <c r="C12" s="962"/>
      <c r="D12" s="962"/>
      <c r="E12" s="1046"/>
      <c r="F12" s="963"/>
      <c r="G12" s="963"/>
      <c r="H12" s="47" t="s">
        <v>14</v>
      </c>
      <c r="I12" s="47" t="s">
        <v>15</v>
      </c>
      <c r="J12" s="41" t="s">
        <v>16</v>
      </c>
      <c r="K12" s="41" t="s">
        <v>17</v>
      </c>
      <c r="L12" s="47" t="s">
        <v>18</v>
      </c>
      <c r="M12" s="964"/>
      <c r="N12" s="964"/>
      <c r="O12" s="964"/>
      <c r="P12" s="92"/>
      <c r="Q12" s="92"/>
      <c r="R12" s="1"/>
    </row>
    <row r="13" spans="1:18" s="3" customFormat="1" ht="15.75">
      <c r="A13" s="294">
        <v>1</v>
      </c>
      <c r="B13" s="295" t="s">
        <v>931</v>
      </c>
      <c r="C13" s="296" t="s">
        <v>22</v>
      </c>
      <c r="D13" s="296" t="s">
        <v>954</v>
      </c>
      <c r="E13" s="295" t="s">
        <v>955</v>
      </c>
      <c r="F13" s="295" t="s">
        <v>65</v>
      </c>
      <c r="G13" s="295" t="s">
        <v>20</v>
      </c>
      <c r="H13" s="295">
        <v>23</v>
      </c>
      <c r="I13" s="87">
        <v>25</v>
      </c>
      <c r="J13" s="118">
        <v>14</v>
      </c>
      <c r="K13" s="118">
        <v>14</v>
      </c>
      <c r="L13" s="87">
        <v>6</v>
      </c>
      <c r="M13" s="118">
        <f>SUM(H13:L13)</f>
        <v>82</v>
      </c>
      <c r="N13" s="118" t="str">
        <f>IF(M13&gt;=90,"Xuất sắc",IF(M13&gt;=80,"Tốt",IF(M13&gt;=65,"Khá",IF(M13&gt;=50,"Trung bình",IF(M13&gt;=35,"Yếu","Kém")))))</f>
        <v>Tốt</v>
      </c>
      <c r="O13" s="87" t="s">
        <v>1208</v>
      </c>
      <c r="P13" s="94"/>
      <c r="Q13" s="94"/>
      <c r="R13" s="1"/>
    </row>
    <row r="14" spans="1:18" s="3" customFormat="1" ht="15">
      <c r="A14" s="294">
        <v>2</v>
      </c>
      <c r="B14" s="295" t="s">
        <v>932</v>
      </c>
      <c r="C14" s="296" t="s">
        <v>944</v>
      </c>
      <c r="D14" s="296" t="s">
        <v>111</v>
      </c>
      <c r="E14" s="295" t="s">
        <v>959</v>
      </c>
      <c r="F14" s="295" t="s">
        <v>65</v>
      </c>
      <c r="G14" s="295" t="s">
        <v>19</v>
      </c>
      <c r="H14" s="295">
        <v>23</v>
      </c>
      <c r="I14" s="87">
        <v>25</v>
      </c>
      <c r="J14" s="87">
        <v>17</v>
      </c>
      <c r="K14" s="87">
        <v>14</v>
      </c>
      <c r="L14" s="87">
        <v>6</v>
      </c>
      <c r="M14" s="118">
        <f t="shared" ref="M14:M25" si="0">SUM(H14:L14)</f>
        <v>85</v>
      </c>
      <c r="N14" s="118" t="str">
        <f t="shared" ref="N14:N25" si="1">IF(M14&gt;=90,"Xuất sắc",IF(M14&gt;=80,"Tốt",IF(M14&gt;=65,"Khá",IF(M14&gt;=50,"Trung bình",IF(M14&gt;=35,"Yếu","Kém")))))</f>
        <v>Tốt</v>
      </c>
      <c r="O14" s="118" t="s">
        <v>1263</v>
      </c>
      <c r="P14" s="45"/>
      <c r="Q14" s="45"/>
      <c r="R14" s="1"/>
    </row>
    <row r="15" spans="1:18" s="3" customFormat="1" ht="15">
      <c r="A15" s="294">
        <v>3</v>
      </c>
      <c r="B15" s="295" t="s">
        <v>933</v>
      </c>
      <c r="C15" s="296" t="s">
        <v>946</v>
      </c>
      <c r="D15" s="296" t="s">
        <v>86</v>
      </c>
      <c r="E15" s="119" t="s">
        <v>956</v>
      </c>
      <c r="F15" s="298" t="s">
        <v>65</v>
      </c>
      <c r="G15" s="295" t="s">
        <v>19</v>
      </c>
      <c r="H15" s="119">
        <v>22</v>
      </c>
      <c r="I15" s="119">
        <v>25</v>
      </c>
      <c r="J15" s="119">
        <v>14</v>
      </c>
      <c r="K15" s="119">
        <v>13</v>
      </c>
      <c r="L15" s="87">
        <v>6</v>
      </c>
      <c r="M15" s="118">
        <f t="shared" si="0"/>
        <v>80</v>
      </c>
      <c r="N15" s="118" t="str">
        <f t="shared" si="1"/>
        <v>Tốt</v>
      </c>
      <c r="O15" s="119" t="s">
        <v>1729</v>
      </c>
    </row>
    <row r="16" spans="1:18" s="3" customFormat="1" ht="15">
      <c r="A16" s="294">
        <v>4</v>
      </c>
      <c r="B16" s="295" t="s">
        <v>934</v>
      </c>
      <c r="C16" s="296" t="s">
        <v>947</v>
      </c>
      <c r="D16" s="296" t="s">
        <v>81</v>
      </c>
      <c r="E16" s="298">
        <v>35433</v>
      </c>
      <c r="F16" s="298" t="s">
        <v>65</v>
      </c>
      <c r="G16" s="295" t="s">
        <v>20</v>
      </c>
      <c r="H16" s="119">
        <v>23</v>
      </c>
      <c r="I16" s="119">
        <v>25</v>
      </c>
      <c r="J16" s="119">
        <v>14</v>
      </c>
      <c r="K16" s="119">
        <v>13</v>
      </c>
      <c r="L16" s="87"/>
      <c r="M16" s="118">
        <f t="shared" si="0"/>
        <v>75</v>
      </c>
      <c r="N16" s="118" t="str">
        <f t="shared" si="1"/>
        <v>Khá</v>
      </c>
      <c r="O16" s="119"/>
    </row>
    <row r="17" spans="1:18" s="3" customFormat="1" ht="15">
      <c r="A17" s="294">
        <v>5</v>
      </c>
      <c r="B17" s="295" t="s">
        <v>935</v>
      </c>
      <c r="C17" s="296" t="s">
        <v>709</v>
      </c>
      <c r="D17" s="296" t="s">
        <v>45</v>
      </c>
      <c r="E17" s="298">
        <v>36072</v>
      </c>
      <c r="F17" s="298" t="s">
        <v>65</v>
      </c>
      <c r="G17" s="295" t="s">
        <v>19</v>
      </c>
      <c r="H17" s="119">
        <v>22</v>
      </c>
      <c r="I17" s="299">
        <v>25</v>
      </c>
      <c r="J17" s="119">
        <v>17</v>
      </c>
      <c r="K17" s="119">
        <v>13</v>
      </c>
      <c r="L17" s="87">
        <v>6</v>
      </c>
      <c r="M17" s="118">
        <f>SUM(H17:L17)</f>
        <v>83</v>
      </c>
      <c r="N17" s="118" t="str">
        <f t="shared" si="1"/>
        <v>Tốt</v>
      </c>
      <c r="O17" s="119" t="s">
        <v>1237</v>
      </c>
    </row>
    <row r="18" spans="1:18" s="3" customFormat="1" ht="15">
      <c r="A18" s="294">
        <v>6</v>
      </c>
      <c r="B18" s="295" t="s">
        <v>936</v>
      </c>
      <c r="C18" s="296" t="s">
        <v>233</v>
      </c>
      <c r="D18" s="296" t="s">
        <v>167</v>
      </c>
      <c r="E18" s="298">
        <v>35472</v>
      </c>
      <c r="F18" s="298" t="s">
        <v>65</v>
      </c>
      <c r="G18" s="295" t="s">
        <v>19</v>
      </c>
      <c r="H18" s="119">
        <v>23</v>
      </c>
      <c r="I18" s="119">
        <v>24</v>
      </c>
      <c r="J18" s="119">
        <v>14</v>
      </c>
      <c r="K18" s="119">
        <v>11</v>
      </c>
      <c r="L18" s="87"/>
      <c r="M18" s="118">
        <f t="shared" si="0"/>
        <v>72</v>
      </c>
      <c r="N18" s="118" t="str">
        <f t="shared" si="1"/>
        <v>Khá</v>
      </c>
      <c r="O18" s="119"/>
    </row>
    <row r="19" spans="1:18" s="3" customFormat="1" ht="15">
      <c r="A19" s="294">
        <v>7</v>
      </c>
      <c r="B19" s="295" t="s">
        <v>937</v>
      </c>
      <c r="C19" s="296" t="s">
        <v>173</v>
      </c>
      <c r="D19" s="296" t="s">
        <v>76</v>
      </c>
      <c r="E19" s="119" t="s">
        <v>957</v>
      </c>
      <c r="F19" s="298" t="s">
        <v>65</v>
      </c>
      <c r="G19" s="295" t="s">
        <v>20</v>
      </c>
      <c r="H19" s="299">
        <v>22</v>
      </c>
      <c r="I19" s="119">
        <v>23</v>
      </c>
      <c r="J19" s="119">
        <v>14</v>
      </c>
      <c r="K19" s="119">
        <v>11</v>
      </c>
      <c r="L19" s="87"/>
      <c r="M19" s="118">
        <f t="shared" si="0"/>
        <v>70</v>
      </c>
      <c r="N19" s="118" t="str">
        <f t="shared" si="1"/>
        <v>Khá</v>
      </c>
      <c r="O19" s="119"/>
    </row>
    <row r="20" spans="1:18" s="3" customFormat="1" ht="15">
      <c r="A20" s="294">
        <v>8</v>
      </c>
      <c r="B20" s="295" t="s">
        <v>938</v>
      </c>
      <c r="C20" s="296" t="s">
        <v>948</v>
      </c>
      <c r="D20" s="296" t="s">
        <v>31</v>
      </c>
      <c r="E20" s="298" t="s">
        <v>460</v>
      </c>
      <c r="F20" s="298" t="s">
        <v>65</v>
      </c>
      <c r="G20" s="295" t="s">
        <v>20</v>
      </c>
      <c r="H20" s="119">
        <v>23</v>
      </c>
      <c r="I20" s="119">
        <v>25</v>
      </c>
      <c r="J20" s="119">
        <v>17</v>
      </c>
      <c r="K20" s="119">
        <v>14</v>
      </c>
      <c r="L20" s="87">
        <v>4</v>
      </c>
      <c r="M20" s="118">
        <f t="shared" si="0"/>
        <v>83</v>
      </c>
      <c r="N20" s="118" t="str">
        <f t="shared" si="1"/>
        <v>Tốt</v>
      </c>
      <c r="O20" s="119" t="s">
        <v>1227</v>
      </c>
    </row>
    <row r="21" spans="1:18" s="3" customFormat="1" ht="15">
      <c r="A21" s="294">
        <v>9</v>
      </c>
      <c r="B21" s="295" t="s">
        <v>939</v>
      </c>
      <c r="C21" s="296" t="s">
        <v>949</v>
      </c>
      <c r="D21" s="296" t="s">
        <v>74</v>
      </c>
      <c r="E21" s="298">
        <v>36100</v>
      </c>
      <c r="F21" s="298" t="s">
        <v>66</v>
      </c>
      <c r="G21" s="295" t="s">
        <v>20</v>
      </c>
      <c r="H21" s="119">
        <v>23</v>
      </c>
      <c r="I21" s="119">
        <v>25</v>
      </c>
      <c r="J21" s="119">
        <v>13</v>
      </c>
      <c r="K21" s="119">
        <v>11</v>
      </c>
      <c r="L21" s="297"/>
      <c r="M21" s="118">
        <f t="shared" si="0"/>
        <v>72</v>
      </c>
      <c r="N21" s="118" t="str">
        <f t="shared" si="1"/>
        <v>Khá</v>
      </c>
      <c r="O21" s="120"/>
    </row>
    <row r="22" spans="1:18" s="3" customFormat="1" ht="15">
      <c r="A22" s="294">
        <v>10</v>
      </c>
      <c r="B22" s="295" t="s">
        <v>940</v>
      </c>
      <c r="C22" s="296" t="s">
        <v>950</v>
      </c>
      <c r="D22" s="296" t="s">
        <v>52</v>
      </c>
      <c r="E22" s="119" t="s">
        <v>539</v>
      </c>
      <c r="F22" s="298" t="s">
        <v>65</v>
      </c>
      <c r="G22" s="295" t="s">
        <v>19</v>
      </c>
      <c r="H22" s="119">
        <v>23</v>
      </c>
      <c r="I22" s="119">
        <v>25</v>
      </c>
      <c r="J22" s="119">
        <v>13</v>
      </c>
      <c r="K22" s="119">
        <v>11</v>
      </c>
      <c r="L22" s="297"/>
      <c r="M22" s="118">
        <f t="shared" si="0"/>
        <v>72</v>
      </c>
      <c r="N22" s="118" t="str">
        <f t="shared" si="1"/>
        <v>Khá</v>
      </c>
      <c r="O22" s="120"/>
    </row>
    <row r="23" spans="1:18" s="3" customFormat="1" ht="15">
      <c r="A23" s="294">
        <v>11</v>
      </c>
      <c r="B23" s="295" t="s">
        <v>941</v>
      </c>
      <c r="C23" s="296" t="s">
        <v>951</v>
      </c>
      <c r="D23" s="296" t="s">
        <v>126</v>
      </c>
      <c r="E23" s="298">
        <v>36047</v>
      </c>
      <c r="F23" s="298" t="s">
        <v>65</v>
      </c>
      <c r="G23" s="295" t="s">
        <v>19</v>
      </c>
      <c r="H23" s="299">
        <v>22</v>
      </c>
      <c r="I23" s="119">
        <v>24</v>
      </c>
      <c r="J23" s="119">
        <v>14</v>
      </c>
      <c r="K23" s="119">
        <v>11</v>
      </c>
      <c r="L23" s="297"/>
      <c r="M23" s="118">
        <f t="shared" si="0"/>
        <v>71</v>
      </c>
      <c r="N23" s="118" t="str">
        <f t="shared" si="1"/>
        <v>Khá</v>
      </c>
      <c r="O23" s="120"/>
    </row>
    <row r="24" spans="1:18" s="39" customFormat="1" ht="15">
      <c r="A24" s="294">
        <v>12</v>
      </c>
      <c r="B24" s="295" t="s">
        <v>942</v>
      </c>
      <c r="C24" s="296" t="s">
        <v>952</v>
      </c>
      <c r="D24" s="296" t="s">
        <v>184</v>
      </c>
      <c r="E24" s="119" t="s">
        <v>958</v>
      </c>
      <c r="F24" s="298" t="s">
        <v>65</v>
      </c>
      <c r="G24" s="295" t="s">
        <v>19</v>
      </c>
      <c r="H24" s="119">
        <v>23</v>
      </c>
      <c r="I24" s="119">
        <v>25</v>
      </c>
      <c r="J24" s="119">
        <v>13</v>
      </c>
      <c r="K24" s="119">
        <v>11</v>
      </c>
      <c r="L24" s="297"/>
      <c r="M24" s="118">
        <f t="shared" si="0"/>
        <v>72</v>
      </c>
      <c r="N24" s="118" t="str">
        <f t="shared" si="1"/>
        <v>Khá</v>
      </c>
      <c r="O24" s="120"/>
    </row>
    <row r="25" spans="1:18" s="3" customFormat="1" ht="15">
      <c r="A25" s="294">
        <v>13</v>
      </c>
      <c r="B25" s="295" t="s">
        <v>943</v>
      </c>
      <c r="C25" s="296" t="s">
        <v>953</v>
      </c>
      <c r="D25" s="296" t="s">
        <v>907</v>
      </c>
      <c r="E25" s="298">
        <v>36050</v>
      </c>
      <c r="F25" s="298" t="s">
        <v>65</v>
      </c>
      <c r="G25" s="295" t="s">
        <v>20</v>
      </c>
      <c r="H25" s="119">
        <v>20</v>
      </c>
      <c r="I25" s="119">
        <v>24</v>
      </c>
      <c r="J25" s="119">
        <v>13</v>
      </c>
      <c r="K25" s="119">
        <v>10</v>
      </c>
      <c r="L25" s="120"/>
      <c r="M25" s="118">
        <f t="shared" si="0"/>
        <v>67</v>
      </c>
      <c r="N25" s="118" t="str">
        <f t="shared" si="1"/>
        <v>Khá</v>
      </c>
      <c r="O25" s="120"/>
    </row>
    <row r="26" spans="1:18" s="3" customFormat="1" ht="18" customHeight="1">
      <c r="A26" s="16"/>
      <c r="B26" s="967" t="s">
        <v>2313</v>
      </c>
      <c r="C26" s="967"/>
      <c r="D26" s="967"/>
      <c r="E26" s="19"/>
      <c r="F26" s="19"/>
      <c r="G26" s="19"/>
      <c r="H26" s="19"/>
      <c r="I26" s="21"/>
      <c r="J26" s="21"/>
      <c r="K26" s="21"/>
      <c r="L26" s="21"/>
      <c r="M26" s="21"/>
      <c r="N26" s="21"/>
      <c r="O26" s="21"/>
      <c r="P26" s="20"/>
      <c r="Q26" s="20"/>
    </row>
    <row r="27" spans="1:18" s="3" customFormat="1" ht="18" customHeight="1">
      <c r="A27" s="238"/>
      <c r="B27" s="967"/>
      <c r="C27" s="967"/>
      <c r="D27" s="967"/>
      <c r="E27" s="19"/>
      <c r="F27" s="19"/>
      <c r="G27" s="19"/>
      <c r="H27" s="19"/>
      <c r="I27" s="19"/>
      <c r="J27" s="19"/>
      <c r="K27" s="19"/>
      <c r="L27" s="21"/>
      <c r="M27" s="21"/>
      <c r="N27" s="21"/>
      <c r="O27" s="21"/>
      <c r="P27" s="21"/>
      <c r="Q27" s="21"/>
    </row>
    <row r="28" spans="1:18" s="88" customFormat="1" ht="15.75">
      <c r="A28" s="972" t="s">
        <v>477</v>
      </c>
      <c r="B28" s="972"/>
      <c r="C28" s="972"/>
      <c r="D28" s="972" t="s">
        <v>1182</v>
      </c>
      <c r="E28" s="972"/>
      <c r="F28" s="972"/>
      <c r="G28" s="972"/>
      <c r="J28" s="972" t="s">
        <v>1187</v>
      </c>
      <c r="K28" s="972"/>
      <c r="L28" s="972"/>
      <c r="M28" s="972"/>
      <c r="O28" s="995" t="s">
        <v>1184</v>
      </c>
      <c r="P28" s="995"/>
      <c r="Q28" s="995"/>
      <c r="R28" s="334"/>
    </row>
    <row r="29" spans="1:18" s="88" customFormat="1" ht="15.75">
      <c r="A29" s="971" t="s">
        <v>478</v>
      </c>
      <c r="B29" s="971"/>
      <c r="C29" s="971"/>
      <c r="D29" s="971" t="s">
        <v>478</v>
      </c>
      <c r="E29" s="971"/>
      <c r="F29" s="971"/>
      <c r="G29" s="971"/>
      <c r="J29" s="971" t="s">
        <v>478</v>
      </c>
      <c r="K29" s="971"/>
      <c r="L29" s="971"/>
      <c r="M29" s="971"/>
      <c r="N29" s="146"/>
      <c r="O29" s="334"/>
    </row>
    <row r="30" spans="1:18" s="3" customFormat="1" ht="15.75">
      <c r="A30" s="93"/>
      <c r="B30" s="43"/>
      <c r="C30" s="46"/>
      <c r="D30" s="43"/>
      <c r="E30" s="43"/>
      <c r="F30" s="43"/>
      <c r="G30" s="43"/>
      <c r="H30" s="44"/>
      <c r="I30" s="43"/>
      <c r="J30" s="43"/>
      <c r="K30" s="43"/>
      <c r="L30" s="43"/>
      <c r="M30" s="45"/>
      <c r="N30" s="45"/>
      <c r="O30" s="45"/>
    </row>
    <row r="31" spans="1:18" s="3" customFormat="1">
      <c r="A31" s="43"/>
      <c r="B31" s="43"/>
      <c r="C31" s="43"/>
      <c r="D31" s="43"/>
      <c r="E31" s="43"/>
      <c r="F31" s="43"/>
      <c r="G31" s="43"/>
      <c r="H31" s="44"/>
      <c r="I31" s="43"/>
      <c r="J31" s="43"/>
      <c r="K31" s="43"/>
      <c r="L31" s="43"/>
      <c r="M31" s="45"/>
      <c r="N31" s="45"/>
      <c r="O31" s="45"/>
    </row>
    <row r="32" spans="1:18" s="3" customFormat="1">
      <c r="A32" s="43"/>
      <c r="B32" s="43"/>
      <c r="C32" s="46"/>
      <c r="D32" s="43"/>
      <c r="E32" s="43"/>
      <c r="F32" s="43"/>
      <c r="G32" s="43"/>
      <c r="H32" s="44"/>
      <c r="I32" s="43"/>
      <c r="J32" s="43"/>
      <c r="K32" s="43"/>
      <c r="L32" s="43"/>
      <c r="M32" s="45"/>
      <c r="N32" s="45"/>
      <c r="O32" s="45"/>
    </row>
    <row r="33" spans="1:19" s="3" customFormat="1">
      <c r="A33" s="43"/>
      <c r="B33" s="43"/>
      <c r="C33" s="46"/>
      <c r="D33" s="43"/>
      <c r="E33" s="43"/>
      <c r="F33" s="43"/>
      <c r="G33" s="43"/>
      <c r="H33" s="44"/>
      <c r="I33" s="43"/>
      <c r="J33" s="43"/>
      <c r="K33" s="43"/>
      <c r="L33" s="43"/>
      <c r="M33" s="45"/>
      <c r="N33" s="45"/>
      <c r="O33" s="45"/>
    </row>
    <row r="34" spans="1:19" s="3" customFormat="1">
      <c r="A34" s="43"/>
      <c r="B34" s="43"/>
      <c r="C34" s="46"/>
      <c r="D34" s="43"/>
      <c r="E34" s="43"/>
      <c r="F34" s="43"/>
      <c r="G34" s="43"/>
      <c r="H34" s="44"/>
      <c r="I34" s="43"/>
      <c r="J34" s="43"/>
      <c r="K34" s="43"/>
      <c r="L34" s="43"/>
      <c r="M34" s="45"/>
      <c r="N34" s="45"/>
      <c r="O34" s="45"/>
    </row>
    <row r="35" spans="1:19" s="3" customFormat="1">
      <c r="A35" s="43"/>
      <c r="B35" s="43"/>
      <c r="C35" s="46"/>
      <c r="D35" s="43"/>
      <c r="E35" s="43"/>
      <c r="F35" s="43"/>
      <c r="G35" s="43"/>
      <c r="H35" s="44"/>
      <c r="I35" s="43"/>
      <c r="J35" s="43"/>
      <c r="K35" s="43"/>
      <c r="L35" s="43"/>
      <c r="M35" s="45"/>
      <c r="N35" s="45"/>
      <c r="O35" s="45"/>
    </row>
    <row r="36" spans="1:19" s="3" customFormat="1">
      <c r="A36" s="43"/>
      <c r="B36" s="43"/>
      <c r="C36" s="46"/>
      <c r="D36" s="43"/>
      <c r="E36" s="43"/>
      <c r="F36" s="43"/>
      <c r="G36" s="43"/>
      <c r="H36" s="44"/>
      <c r="I36" s="43"/>
      <c r="J36" s="43"/>
      <c r="K36" s="43"/>
      <c r="L36" s="43"/>
      <c r="M36" s="45"/>
      <c r="N36" s="45"/>
      <c r="O36" s="45"/>
    </row>
    <row r="37" spans="1:19" s="3" customFormat="1">
      <c r="A37" s="43"/>
      <c r="B37" s="43"/>
      <c r="C37" s="46"/>
      <c r="D37" s="43"/>
      <c r="E37" s="43"/>
      <c r="F37" s="43"/>
      <c r="G37" s="43"/>
      <c r="H37" s="44"/>
      <c r="I37" s="43"/>
      <c r="J37" s="43"/>
      <c r="K37" s="43"/>
      <c r="L37" s="43"/>
      <c r="M37" s="45"/>
      <c r="N37" s="45"/>
      <c r="O37" s="45"/>
    </row>
    <row r="38" spans="1:19" s="3" customFormat="1">
      <c r="A38" s="43"/>
      <c r="B38" s="43"/>
      <c r="C38" s="46"/>
      <c r="D38" s="43"/>
      <c r="E38" s="43"/>
      <c r="F38" s="43"/>
      <c r="G38" s="43"/>
      <c r="H38" s="44"/>
      <c r="I38" s="43"/>
      <c r="J38" s="43"/>
      <c r="K38" s="43"/>
      <c r="L38" s="43"/>
      <c r="M38" s="45"/>
      <c r="N38" s="45"/>
      <c r="O38" s="45"/>
      <c r="P38" s="45"/>
      <c r="Q38" s="45"/>
      <c r="R38" s="1"/>
    </row>
    <row r="39" spans="1:19">
      <c r="A39" s="43"/>
      <c r="B39" s="43"/>
      <c r="C39" s="46"/>
      <c r="D39" s="43"/>
      <c r="E39" s="43"/>
      <c r="F39" s="43"/>
      <c r="G39" s="43"/>
      <c r="H39" s="44"/>
      <c r="I39" s="43"/>
      <c r="J39" s="43"/>
      <c r="K39" s="43"/>
      <c r="L39" s="43"/>
      <c r="M39" s="45"/>
      <c r="N39" s="45"/>
      <c r="O39" s="45"/>
      <c r="P39" s="45"/>
      <c r="Q39" s="45"/>
    </row>
    <row r="40" spans="1:19" s="8" customFormat="1" ht="15.75">
      <c r="A40" s="43"/>
      <c r="B40" s="43"/>
      <c r="C40" s="46"/>
      <c r="D40" s="43"/>
      <c r="E40" s="43"/>
      <c r="F40" s="43"/>
      <c r="G40" s="43"/>
      <c r="H40" s="44"/>
      <c r="I40" s="43"/>
      <c r="J40" s="43"/>
      <c r="K40" s="43"/>
      <c r="L40" s="43"/>
      <c r="M40" s="45"/>
      <c r="N40" s="45"/>
      <c r="O40" s="45"/>
      <c r="P40" s="45"/>
      <c r="Q40" s="45"/>
      <c r="R40" s="1"/>
    </row>
    <row r="41" spans="1:19" s="8" customFormat="1" ht="15.75">
      <c r="A41" s="43"/>
      <c r="B41" s="43"/>
      <c r="C41" s="46"/>
      <c r="D41" s="43"/>
      <c r="E41" s="43"/>
      <c r="F41" s="43"/>
      <c r="G41" s="43"/>
      <c r="H41" s="44"/>
      <c r="I41" s="43"/>
      <c r="J41" s="43"/>
      <c r="K41" s="43"/>
      <c r="L41" s="43"/>
      <c r="M41" s="45"/>
      <c r="N41" s="45"/>
      <c r="O41" s="45"/>
      <c r="P41" s="45"/>
      <c r="Q41" s="45"/>
      <c r="R41" s="1"/>
    </row>
    <row r="42" spans="1:19" s="8" customFormat="1" ht="15.75">
      <c r="A42" s="43"/>
      <c r="B42" s="43"/>
      <c r="C42" s="46"/>
      <c r="D42" s="43"/>
      <c r="E42" s="43"/>
      <c r="F42" s="43"/>
      <c r="G42" s="43"/>
      <c r="H42" s="44"/>
      <c r="I42" s="43"/>
      <c r="J42" s="43"/>
      <c r="K42" s="43"/>
      <c r="L42" s="43"/>
      <c r="M42" s="45"/>
      <c r="N42" s="45"/>
      <c r="O42" s="45"/>
      <c r="P42" s="45"/>
      <c r="Q42" s="45"/>
      <c r="R42" s="1"/>
    </row>
    <row r="43" spans="1:19">
      <c r="A43" s="43"/>
      <c r="B43" s="43"/>
      <c r="C43" s="46"/>
      <c r="D43" s="43"/>
      <c r="E43" s="43"/>
      <c r="F43" s="43"/>
      <c r="G43" s="43"/>
      <c r="H43" s="44"/>
      <c r="I43" s="43"/>
      <c r="J43" s="43"/>
      <c r="K43" s="43"/>
      <c r="L43" s="43"/>
      <c r="M43" s="45"/>
      <c r="N43" s="45"/>
      <c r="O43" s="45"/>
      <c r="P43" s="45"/>
      <c r="Q43" s="45"/>
    </row>
    <row r="44" spans="1:19">
      <c r="A44" s="43"/>
      <c r="B44" s="43"/>
      <c r="C44" s="46"/>
      <c r="D44" s="43"/>
      <c r="E44" s="43"/>
      <c r="F44" s="43"/>
      <c r="G44" s="43"/>
      <c r="H44" s="44"/>
      <c r="I44" s="43"/>
      <c r="J44" s="43"/>
      <c r="K44" s="43"/>
      <c r="L44" s="43"/>
      <c r="M44" s="45"/>
      <c r="N44" s="45"/>
      <c r="O44" s="45"/>
      <c r="P44" s="45"/>
      <c r="Q44" s="45"/>
    </row>
    <row r="45" spans="1:19">
      <c r="A45" s="43"/>
      <c r="B45" s="43"/>
      <c r="C45" s="46"/>
      <c r="D45" s="43"/>
      <c r="E45" s="43"/>
      <c r="F45" s="43"/>
      <c r="G45" s="43"/>
      <c r="H45" s="44"/>
      <c r="I45" s="43"/>
      <c r="J45" s="43"/>
      <c r="K45" s="43"/>
      <c r="L45" s="43"/>
      <c r="M45" s="45"/>
      <c r="N45" s="45"/>
      <c r="O45" s="45"/>
      <c r="P45" s="45"/>
      <c r="Q45" s="45"/>
    </row>
    <row r="46" spans="1:19">
      <c r="A46" s="43"/>
      <c r="B46" s="43"/>
      <c r="C46" s="46"/>
      <c r="D46" s="43"/>
      <c r="E46" s="43"/>
      <c r="F46" s="43"/>
      <c r="G46" s="43"/>
      <c r="H46" s="44"/>
      <c r="I46" s="43"/>
      <c r="J46" s="43"/>
      <c r="K46" s="43"/>
      <c r="L46" s="43"/>
      <c r="M46" s="45"/>
      <c r="N46" s="45"/>
      <c r="O46" s="45"/>
      <c r="P46" s="45"/>
      <c r="Q46" s="45"/>
    </row>
    <row r="47" spans="1:19">
      <c r="A47" s="43"/>
      <c r="B47" s="43"/>
      <c r="C47" s="46"/>
      <c r="D47" s="43"/>
      <c r="E47" s="43"/>
      <c r="F47" s="43"/>
      <c r="G47" s="43"/>
      <c r="H47" s="44"/>
      <c r="I47" s="43"/>
      <c r="J47" s="43"/>
      <c r="K47" s="43"/>
      <c r="L47" s="43"/>
      <c r="M47" s="45"/>
      <c r="N47" s="45"/>
      <c r="O47" s="45"/>
      <c r="P47" s="45"/>
      <c r="Q47" s="45"/>
    </row>
    <row r="48" spans="1:19">
      <c r="A48" s="43"/>
      <c r="B48" s="43"/>
      <c r="C48" s="46"/>
      <c r="D48" s="43"/>
      <c r="E48" s="43"/>
      <c r="F48" s="43"/>
      <c r="G48" s="43"/>
      <c r="H48" s="44"/>
      <c r="I48" s="43"/>
      <c r="J48" s="43"/>
      <c r="K48" s="43"/>
      <c r="L48" s="43"/>
      <c r="M48" s="45"/>
      <c r="N48" s="45"/>
      <c r="O48" s="45"/>
      <c r="P48" s="45"/>
      <c r="Q48" s="45"/>
      <c r="S48" s="1" t="s">
        <v>473</v>
      </c>
    </row>
    <row r="49" spans="1:18" s="28" customFormat="1" ht="15.75">
      <c r="A49" s="43"/>
      <c r="B49" s="43"/>
      <c r="C49" s="46"/>
      <c r="D49" s="43"/>
      <c r="E49" s="43"/>
      <c r="F49" s="43"/>
      <c r="G49" s="43"/>
      <c r="H49" s="44"/>
      <c r="I49" s="43"/>
      <c r="J49" s="43"/>
      <c r="K49" s="43"/>
      <c r="L49" s="43"/>
      <c r="M49" s="45"/>
      <c r="N49" s="45"/>
      <c r="O49" s="45"/>
      <c r="P49" s="45"/>
      <c r="Q49" s="45"/>
      <c r="R49" s="1"/>
    </row>
    <row r="50" spans="1:18" s="28" customFormat="1" ht="15.75">
      <c r="A50" s="43"/>
      <c r="B50" s="43"/>
      <c r="C50" s="46"/>
      <c r="D50" s="43"/>
      <c r="E50" s="43"/>
      <c r="F50" s="43"/>
      <c r="G50" s="43"/>
      <c r="H50" s="44"/>
      <c r="I50" s="43"/>
      <c r="J50" s="43"/>
      <c r="K50" s="43"/>
      <c r="L50" s="43"/>
      <c r="M50" s="45"/>
      <c r="N50" s="45"/>
      <c r="O50" s="45"/>
      <c r="P50" s="1"/>
      <c r="Q50" s="1"/>
      <c r="R50" s="1"/>
    </row>
    <row r="51" spans="1:18">
      <c r="A51" s="43"/>
      <c r="B51" s="43"/>
      <c r="C51" s="46"/>
      <c r="D51" s="43"/>
      <c r="E51" s="43"/>
      <c r="F51" s="43"/>
      <c r="G51" s="43"/>
      <c r="H51" s="44"/>
      <c r="I51" s="43"/>
      <c r="J51" s="43"/>
      <c r="K51" s="43"/>
      <c r="L51" s="43"/>
      <c r="M51" s="45"/>
      <c r="N51" s="45"/>
      <c r="O51" s="45"/>
    </row>
    <row r="52" spans="1:18">
      <c r="A52" s="43"/>
      <c r="B52" s="43"/>
      <c r="C52" s="46"/>
      <c r="D52" s="43"/>
      <c r="E52" s="43"/>
      <c r="F52" s="43"/>
      <c r="G52" s="43"/>
      <c r="H52" s="44"/>
      <c r="I52" s="43"/>
      <c r="J52" s="43"/>
      <c r="K52" s="43"/>
      <c r="L52" s="43"/>
      <c r="M52" s="45"/>
      <c r="N52" s="45"/>
      <c r="O52" s="45"/>
    </row>
    <row r="53" spans="1:18">
      <c r="A53" s="43"/>
      <c r="B53" s="43"/>
      <c r="C53" s="46"/>
      <c r="D53" s="43"/>
      <c r="E53" s="43"/>
      <c r="F53" s="43"/>
      <c r="G53" s="43"/>
      <c r="H53" s="44"/>
      <c r="I53" s="43"/>
      <c r="J53" s="43"/>
      <c r="K53" s="43"/>
      <c r="L53" s="43"/>
      <c r="M53" s="45"/>
      <c r="N53" s="45"/>
      <c r="O53" s="45"/>
    </row>
    <row r="54" spans="1:18" ht="15.75">
      <c r="A54" s="43"/>
      <c r="B54" s="43"/>
      <c r="C54" s="46"/>
      <c r="D54" s="43"/>
      <c r="E54" s="43"/>
      <c r="F54" s="43"/>
      <c r="G54" s="43"/>
      <c r="H54" s="43"/>
      <c r="I54" s="43"/>
      <c r="J54" s="43"/>
      <c r="K54" s="43"/>
      <c r="L54" s="43"/>
      <c r="M54" s="45"/>
      <c r="N54" s="45"/>
      <c r="O54" s="45"/>
      <c r="Q54" s="8"/>
    </row>
    <row r="55" spans="1:18" ht="15.75">
      <c r="A55" s="43"/>
      <c r="B55" s="43"/>
      <c r="C55" s="46"/>
      <c r="D55" s="43"/>
      <c r="E55" s="43"/>
      <c r="F55" s="43"/>
      <c r="G55" s="43"/>
      <c r="H55" s="44"/>
      <c r="I55" s="43"/>
      <c r="J55" s="43"/>
      <c r="K55" s="43"/>
      <c r="L55" s="43"/>
      <c r="M55" s="45"/>
      <c r="N55" s="45"/>
      <c r="O55" s="45"/>
      <c r="Q55" s="8"/>
    </row>
    <row r="56" spans="1:18">
      <c r="A56" s="43"/>
      <c r="B56" s="43"/>
      <c r="C56" s="46"/>
      <c r="D56" s="43"/>
      <c r="E56" s="43"/>
      <c r="F56" s="43"/>
      <c r="G56" s="43"/>
      <c r="H56" s="44"/>
      <c r="I56" s="43"/>
      <c r="J56" s="43"/>
      <c r="K56" s="43"/>
      <c r="L56" s="43"/>
      <c r="M56" s="45"/>
      <c r="N56" s="45"/>
      <c r="O56" s="45"/>
      <c r="P56" s="2"/>
    </row>
    <row r="57" spans="1:18">
      <c r="A57" s="43"/>
      <c r="B57" s="43"/>
      <c r="C57" s="46"/>
      <c r="D57" s="43"/>
      <c r="E57" s="43"/>
      <c r="F57" s="43"/>
      <c r="G57" s="43"/>
      <c r="H57" s="44"/>
      <c r="I57" s="43"/>
      <c r="J57" s="43"/>
      <c r="K57" s="43"/>
      <c r="L57" s="43"/>
      <c r="M57" s="45"/>
      <c r="N57" s="45"/>
      <c r="O57" s="45"/>
      <c r="Q57" s="2"/>
    </row>
    <row r="58" spans="1:18">
      <c r="A58" s="43"/>
      <c r="B58" s="43"/>
      <c r="C58" s="46"/>
      <c r="D58" s="43"/>
      <c r="E58" s="43"/>
      <c r="F58" s="43"/>
      <c r="G58" s="43"/>
      <c r="H58" s="44"/>
      <c r="I58" s="43"/>
      <c r="J58" s="43"/>
      <c r="K58" s="43"/>
      <c r="L58" s="43"/>
      <c r="M58" s="45"/>
      <c r="N58" s="45"/>
      <c r="O58" s="45"/>
      <c r="Q58" s="2"/>
    </row>
    <row r="59" spans="1:18">
      <c r="A59" s="43"/>
      <c r="B59" s="43"/>
      <c r="C59" s="46"/>
      <c r="D59" s="43"/>
      <c r="E59" s="43"/>
      <c r="F59" s="43"/>
      <c r="G59" s="43"/>
      <c r="H59" s="44"/>
      <c r="I59" s="43"/>
      <c r="J59" s="43"/>
      <c r="K59" s="43"/>
      <c r="L59" s="43"/>
      <c r="M59" s="45"/>
      <c r="N59" s="45"/>
      <c r="O59" s="45"/>
      <c r="Q59" s="2"/>
    </row>
    <row r="60" spans="1:18" ht="15.75">
      <c r="A60" s="43"/>
      <c r="B60" s="43"/>
      <c r="C60" s="46"/>
      <c r="D60" s="43"/>
      <c r="E60" s="43"/>
      <c r="F60" s="43"/>
      <c r="G60" s="43"/>
      <c r="H60" s="44"/>
      <c r="I60" s="43"/>
      <c r="J60" s="43"/>
      <c r="K60" s="43"/>
      <c r="L60" s="43"/>
      <c r="M60" s="45"/>
      <c r="N60" s="45"/>
      <c r="O60" s="45"/>
      <c r="P60" s="8"/>
      <c r="Q60" s="9"/>
    </row>
    <row r="61" spans="1:18">
      <c r="A61" s="43"/>
      <c r="B61" s="43"/>
      <c r="C61" s="46"/>
      <c r="D61" s="43"/>
      <c r="E61" s="43"/>
      <c r="F61" s="43"/>
      <c r="G61" s="43"/>
      <c r="H61" s="44"/>
      <c r="I61" s="43"/>
      <c r="J61" s="43"/>
      <c r="K61" s="43"/>
      <c r="L61" s="43"/>
      <c r="M61" s="45"/>
      <c r="N61" s="45"/>
      <c r="O61" s="45"/>
    </row>
    <row r="62" spans="1:18">
      <c r="A62" s="43"/>
      <c r="B62" s="43"/>
      <c r="C62" s="46"/>
      <c r="D62" s="43"/>
      <c r="E62" s="43"/>
      <c r="F62" s="43"/>
      <c r="G62" s="43"/>
      <c r="H62" s="44"/>
      <c r="I62" s="43"/>
      <c r="J62" s="43"/>
      <c r="K62" s="43"/>
      <c r="L62" s="43"/>
      <c r="M62" s="45"/>
      <c r="N62" s="45"/>
      <c r="O62" s="45"/>
    </row>
    <row r="63" spans="1:18">
      <c r="A63" s="43"/>
      <c r="B63" s="43"/>
      <c r="C63" s="46"/>
      <c r="D63" s="43"/>
      <c r="E63" s="43"/>
      <c r="F63" s="43"/>
      <c r="G63" s="43"/>
      <c r="H63" s="44"/>
      <c r="I63" s="43"/>
      <c r="J63" s="43"/>
      <c r="K63" s="43"/>
      <c r="L63" s="43"/>
      <c r="M63" s="45"/>
      <c r="N63" s="45"/>
      <c r="O63" s="45"/>
    </row>
    <row r="64" spans="1:18">
      <c r="A64" s="43"/>
      <c r="B64" s="43"/>
      <c r="C64" s="46"/>
      <c r="D64" s="43"/>
      <c r="E64" s="44"/>
      <c r="F64" s="44"/>
      <c r="G64" s="44"/>
      <c r="H64" s="44"/>
      <c r="I64" s="43"/>
      <c r="J64" s="43"/>
      <c r="K64" s="43"/>
      <c r="L64" s="43"/>
      <c r="M64" s="45"/>
      <c r="N64" s="45"/>
      <c r="O64" s="45"/>
    </row>
    <row r="65" spans="1:15">
      <c r="A65" s="43"/>
      <c r="B65" s="43"/>
      <c r="C65" s="46"/>
      <c r="D65" s="43"/>
      <c r="E65" s="43"/>
      <c r="F65" s="43"/>
      <c r="G65" s="43"/>
      <c r="H65" s="44"/>
      <c r="I65" s="43"/>
      <c r="J65" s="43"/>
      <c r="K65" s="43"/>
      <c r="L65" s="43"/>
      <c r="M65" s="45"/>
      <c r="N65" s="45"/>
      <c r="O65" s="45"/>
    </row>
    <row r="66" spans="1:15">
      <c r="A66" s="43"/>
      <c r="B66" s="43"/>
      <c r="C66" s="46"/>
      <c r="D66" s="43"/>
      <c r="E66" s="43"/>
      <c r="F66" s="43"/>
      <c r="G66" s="43"/>
      <c r="H66" s="44"/>
      <c r="I66" s="43"/>
      <c r="J66" s="43"/>
      <c r="K66" s="43"/>
      <c r="L66" s="43"/>
      <c r="M66" s="45"/>
      <c r="N66" s="45"/>
      <c r="O66" s="45"/>
    </row>
    <row r="67" spans="1:15">
      <c r="A67" s="43"/>
      <c r="B67" s="43"/>
      <c r="C67" s="46"/>
      <c r="D67" s="43"/>
      <c r="E67" s="43"/>
      <c r="F67" s="43"/>
      <c r="G67" s="43"/>
      <c r="H67" s="44"/>
      <c r="I67" s="43"/>
      <c r="J67" s="43"/>
      <c r="K67" s="43"/>
      <c r="L67" s="43"/>
      <c r="M67" s="45"/>
      <c r="N67" s="45"/>
      <c r="O67" s="45"/>
    </row>
    <row r="68" spans="1:15">
      <c r="A68" s="43"/>
      <c r="B68" s="43"/>
      <c r="C68" s="46"/>
      <c r="D68" s="43"/>
      <c r="E68" s="43"/>
      <c r="F68" s="43"/>
      <c r="G68" s="43"/>
      <c r="H68" s="44"/>
      <c r="I68" s="43"/>
      <c r="J68" s="43"/>
      <c r="K68" s="43"/>
      <c r="L68" s="43"/>
      <c r="M68" s="45"/>
      <c r="N68" s="45"/>
      <c r="O68" s="45"/>
    </row>
    <row r="69" spans="1:15">
      <c r="A69" s="43"/>
      <c r="B69" s="43"/>
      <c r="C69" s="46"/>
      <c r="D69" s="43"/>
      <c r="E69" s="43"/>
      <c r="F69" s="43"/>
      <c r="G69" s="43"/>
      <c r="H69" s="44"/>
      <c r="I69" s="43"/>
      <c r="J69" s="43"/>
      <c r="K69" s="43"/>
      <c r="L69" s="43"/>
      <c r="M69" s="45"/>
      <c r="N69" s="45"/>
      <c r="O69" s="45"/>
    </row>
    <row r="70" spans="1:15">
      <c r="A70" s="43"/>
      <c r="B70" s="43"/>
      <c r="C70" s="46"/>
      <c r="D70" s="43"/>
      <c r="E70" s="43"/>
      <c r="F70" s="43"/>
      <c r="G70" s="43"/>
      <c r="H70" s="44"/>
      <c r="I70" s="43"/>
      <c r="J70" s="43"/>
      <c r="K70" s="43"/>
      <c r="L70" s="43"/>
      <c r="M70" s="45"/>
      <c r="N70" s="45"/>
      <c r="O70" s="45"/>
    </row>
    <row r="71" spans="1:15">
      <c r="A71" s="43"/>
      <c r="E71" s="1"/>
      <c r="F71" s="1"/>
      <c r="G71" s="1"/>
    </row>
    <row r="72" spans="1:15">
      <c r="E72" s="1"/>
      <c r="F72" s="1"/>
      <c r="G72" s="1"/>
    </row>
    <row r="73" spans="1:15">
      <c r="E73" s="1"/>
      <c r="F73" s="1"/>
      <c r="G73" s="1"/>
    </row>
    <row r="74" spans="1:15">
      <c r="E74" s="1"/>
      <c r="F74" s="1"/>
      <c r="G74" s="1"/>
    </row>
    <row r="76" spans="1:15" ht="15.75">
      <c r="A76" s="60"/>
    </row>
    <row r="77" spans="1:15" ht="15.75">
      <c r="A77" s="9"/>
      <c r="H77" s="2"/>
      <c r="I77" s="2"/>
    </row>
    <row r="78" spans="1:15">
      <c r="J78" s="2"/>
      <c r="K78" s="2"/>
      <c r="L78" s="2"/>
      <c r="M78" s="2"/>
      <c r="N78" s="2"/>
    </row>
    <row r="79" spans="1:15">
      <c r="J79" s="2"/>
      <c r="K79" s="2"/>
      <c r="L79" s="2"/>
      <c r="M79" s="2"/>
      <c r="N79" s="2"/>
    </row>
    <row r="80" spans="1:15">
      <c r="J80" s="2"/>
      <c r="K80" s="2"/>
      <c r="L80" s="2"/>
      <c r="M80" s="2"/>
      <c r="N80" s="2"/>
    </row>
    <row r="81" spans="2:15" ht="15.75">
      <c r="J81" s="2"/>
      <c r="K81" s="2"/>
      <c r="L81" s="2"/>
      <c r="M81" s="2"/>
      <c r="N81" s="2"/>
      <c r="O81" s="10"/>
    </row>
    <row r="83" spans="2:15">
      <c r="B83" s="2"/>
      <c r="H83" s="2"/>
      <c r="I83" s="7"/>
    </row>
    <row r="84" spans="2:15">
      <c r="B84" s="2"/>
      <c r="H84" s="2"/>
      <c r="I84" s="7"/>
    </row>
    <row r="85" spans="2:15">
      <c r="B85" s="2"/>
      <c r="H85" s="2"/>
      <c r="I85" s="7"/>
    </row>
  </sheetData>
  <mergeCells count="26">
    <mergeCell ref="A29:C29"/>
    <mergeCell ref="D29:G29"/>
    <mergeCell ref="J29:M29"/>
    <mergeCell ref="B27:D27"/>
    <mergeCell ref="D28:G28"/>
    <mergeCell ref="J28:M28"/>
    <mergeCell ref="J1:N1"/>
    <mergeCell ref="I2:N2"/>
    <mergeCell ref="H5:N5"/>
    <mergeCell ref="H11:L11"/>
    <mergeCell ref="M11:M12"/>
    <mergeCell ref="N11:N12"/>
    <mergeCell ref="F11:F12"/>
    <mergeCell ref="B26:D26"/>
    <mergeCell ref="B2:C2"/>
    <mergeCell ref="A28:C28"/>
    <mergeCell ref="O11:O12"/>
    <mergeCell ref="G11:G12"/>
    <mergeCell ref="A7:Q7"/>
    <mergeCell ref="E11:E12"/>
    <mergeCell ref="B11:B12"/>
    <mergeCell ref="A8:Q8"/>
    <mergeCell ref="A9:Q9"/>
    <mergeCell ref="A11:A12"/>
    <mergeCell ref="C11:D12"/>
    <mergeCell ref="O28:Q28"/>
  </mergeCells>
  <pageMargins left="0.11811023622047245" right="0.11811023622047245" top="0.15748031496062992" bottom="0.15748031496062992" header="0.31496062992125984" footer="0.31496062992125984"/>
  <pageSetup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AD106"/>
  <sheetViews>
    <sheetView topLeftCell="A7" zoomScale="93" zoomScaleNormal="93" workbookViewId="0">
      <selection activeCell="N15" sqref="N15"/>
    </sheetView>
  </sheetViews>
  <sheetFormatPr defaultRowHeight="12.75"/>
  <cols>
    <col min="1" max="1" width="6" style="2" customWidth="1"/>
    <col min="2" max="2" width="13.42578125" style="1" customWidth="1"/>
    <col min="3" max="3" width="19" style="1" customWidth="1"/>
    <col min="4" max="4" width="8.7109375" style="1" customWidth="1"/>
    <col min="5" max="5" width="7.7109375" style="2" customWidth="1"/>
    <col min="6" max="6" width="9.42578125" style="2" customWidth="1"/>
    <col min="7" max="7" width="9.7109375" style="1" customWidth="1"/>
    <col min="8" max="8" width="6.140625" style="1" customWidth="1"/>
    <col min="9" max="9" width="6.42578125" style="1" customWidth="1"/>
    <col min="10" max="10" width="6.140625" style="1" customWidth="1"/>
    <col min="11" max="11" width="6.5703125" style="1" customWidth="1"/>
    <col min="12" max="12" width="6.28515625" style="1" customWidth="1"/>
    <col min="13" max="13" width="10.140625" style="1" customWidth="1"/>
    <col min="14" max="14" width="8.5703125" style="1" customWidth="1"/>
    <col min="15" max="15" width="21.140625" style="1" bestFit="1" customWidth="1"/>
    <col min="16" max="16384" width="9.140625" style="1"/>
  </cols>
  <sheetData>
    <row r="1" spans="1:16">
      <c r="G1" s="7"/>
      <c r="L1" s="1" t="s">
        <v>0</v>
      </c>
    </row>
    <row r="2" spans="1:16" s="3" customFormat="1">
      <c r="A2" s="4"/>
      <c r="B2" s="934" t="s">
        <v>1</v>
      </c>
      <c r="C2" s="934"/>
      <c r="D2" s="7"/>
      <c r="E2" s="2"/>
      <c r="F2" s="2"/>
      <c r="G2" s="6"/>
      <c r="J2" s="6" t="s">
        <v>2</v>
      </c>
      <c r="K2" s="6"/>
      <c r="L2" s="6"/>
      <c r="M2" s="6"/>
    </row>
    <row r="3" spans="1:16">
      <c r="B3" s="6" t="s">
        <v>4</v>
      </c>
      <c r="G3" s="7"/>
      <c r="J3" s="937" t="s">
        <v>3</v>
      </c>
      <c r="K3" s="937"/>
      <c r="L3" s="937"/>
      <c r="M3" s="937"/>
      <c r="N3" s="937"/>
    </row>
    <row r="4" spans="1:16" ht="6" customHeight="1">
      <c r="C4" s="6"/>
      <c r="D4" s="6"/>
      <c r="E4" s="4"/>
      <c r="F4" s="4"/>
      <c r="G4" s="7"/>
      <c r="J4" s="7"/>
      <c r="K4" s="7"/>
      <c r="L4" s="7"/>
      <c r="M4" s="7"/>
    </row>
    <row r="5" spans="1:16">
      <c r="G5" s="7"/>
      <c r="J5" s="938" t="s">
        <v>1211</v>
      </c>
      <c r="K5" s="938"/>
      <c r="L5" s="938"/>
      <c r="M5" s="938"/>
      <c r="N5" s="938"/>
    </row>
    <row r="6" spans="1:16" ht="6" customHeight="1">
      <c r="G6" s="7"/>
      <c r="K6" s="2"/>
      <c r="L6" s="2"/>
      <c r="M6" s="5"/>
      <c r="N6" s="2"/>
    </row>
    <row r="7" spans="1:16" ht="16.5">
      <c r="A7" s="935" t="s">
        <v>5</v>
      </c>
      <c r="B7" s="935"/>
      <c r="C7" s="935"/>
      <c r="D7" s="935"/>
      <c r="E7" s="935"/>
      <c r="F7" s="935"/>
      <c r="G7" s="935"/>
      <c r="H7" s="935"/>
      <c r="I7" s="935"/>
      <c r="J7" s="935"/>
      <c r="K7" s="935"/>
      <c r="L7" s="935"/>
      <c r="M7" s="935"/>
      <c r="N7" s="935"/>
      <c r="O7" s="935"/>
      <c r="P7" s="2"/>
    </row>
    <row r="8" spans="1:16" ht="15.75">
      <c r="A8" s="967" t="s">
        <v>1213</v>
      </c>
      <c r="B8" s="967"/>
      <c r="C8" s="967"/>
      <c r="D8" s="967"/>
      <c r="E8" s="967"/>
      <c r="F8" s="967"/>
      <c r="G8" s="967"/>
      <c r="H8" s="967"/>
      <c r="I8" s="967"/>
      <c r="J8" s="967"/>
      <c r="K8" s="967"/>
      <c r="L8" s="967"/>
      <c r="M8" s="967"/>
      <c r="N8" s="967"/>
      <c r="O8" s="967"/>
      <c r="P8" s="2"/>
    </row>
    <row r="9" spans="1:16" ht="15.75">
      <c r="A9" s="968" t="s">
        <v>479</v>
      </c>
      <c r="B9" s="969"/>
      <c r="C9" s="969"/>
      <c r="D9" s="969"/>
      <c r="E9" s="969"/>
      <c r="F9" s="969"/>
      <c r="G9" s="969"/>
      <c r="H9" s="969"/>
      <c r="I9" s="969"/>
      <c r="J9" s="969"/>
      <c r="K9" s="969"/>
      <c r="L9" s="969"/>
      <c r="M9" s="969"/>
      <c r="N9" s="969"/>
      <c r="O9" s="969"/>
      <c r="P9" s="16"/>
    </row>
    <row r="10" spans="1:16" ht="8.4499999999999993" customHeight="1">
      <c r="A10" s="61"/>
      <c r="B10" s="62"/>
      <c r="C10" s="62"/>
      <c r="D10" s="62"/>
      <c r="E10" s="63"/>
      <c r="F10" s="63"/>
      <c r="G10" s="64"/>
      <c r="H10" s="62"/>
      <c r="I10" s="65"/>
      <c r="J10" s="66"/>
      <c r="K10" s="65"/>
      <c r="L10" s="65"/>
      <c r="M10" s="63"/>
      <c r="N10" s="62"/>
      <c r="O10" s="62"/>
      <c r="P10" s="16"/>
    </row>
    <row r="11" spans="1:16" s="4" customFormat="1">
      <c r="A11" s="965" t="s">
        <v>6</v>
      </c>
      <c r="B11" s="964" t="s">
        <v>7</v>
      </c>
      <c r="C11" s="964" t="s">
        <v>8</v>
      </c>
      <c r="D11" s="964"/>
      <c r="E11" s="964" t="s">
        <v>9</v>
      </c>
      <c r="F11" s="964" t="s">
        <v>10</v>
      </c>
      <c r="G11" s="964" t="s">
        <v>64</v>
      </c>
      <c r="H11" s="970" t="s">
        <v>11</v>
      </c>
      <c r="I11" s="970"/>
      <c r="J11" s="970"/>
      <c r="K11" s="970"/>
      <c r="L11" s="970"/>
      <c r="M11" s="964" t="s">
        <v>12</v>
      </c>
      <c r="N11" s="964" t="s">
        <v>13</v>
      </c>
      <c r="O11" s="1047" t="s">
        <v>63</v>
      </c>
    </row>
    <row r="12" spans="1:16" s="3" customFormat="1">
      <c r="A12" s="966"/>
      <c r="B12" s="962"/>
      <c r="C12" s="962"/>
      <c r="D12" s="962"/>
      <c r="E12" s="962"/>
      <c r="F12" s="962"/>
      <c r="G12" s="964"/>
      <c r="H12" s="395" t="s">
        <v>14</v>
      </c>
      <c r="I12" s="395" t="s">
        <v>15</v>
      </c>
      <c r="J12" s="395" t="s">
        <v>16</v>
      </c>
      <c r="K12" s="395" t="s">
        <v>17</v>
      </c>
      <c r="L12" s="395" t="s">
        <v>18</v>
      </c>
      <c r="M12" s="964"/>
      <c r="N12" s="964"/>
      <c r="O12" s="1048"/>
    </row>
    <row r="13" spans="1:16" s="3" customFormat="1" ht="18" customHeight="1">
      <c r="A13" s="501">
        <v>1</v>
      </c>
      <c r="B13" s="512" t="s">
        <v>554</v>
      </c>
      <c r="C13" s="513" t="s">
        <v>589</v>
      </c>
      <c r="D13" s="514" t="s">
        <v>41</v>
      </c>
      <c r="E13" s="551" t="s">
        <v>19</v>
      </c>
      <c r="F13" s="512" t="s">
        <v>624</v>
      </c>
      <c r="G13" s="517" t="s">
        <v>65</v>
      </c>
      <c r="H13" s="518">
        <v>0</v>
      </c>
      <c r="I13" s="518">
        <v>0</v>
      </c>
      <c r="J13" s="518">
        <v>0</v>
      </c>
      <c r="K13" s="518">
        <v>0</v>
      </c>
      <c r="L13" s="518">
        <v>0</v>
      </c>
      <c r="M13" s="549">
        <f>SUM(H13:L13)</f>
        <v>0</v>
      </c>
      <c r="N13" s="524" t="str">
        <f>IF(M13&gt;=90,"Xuất sắc",IF(M13&gt;=80,"Tốt",IF(M13&gt;=65,"Khá",IF(M13&gt;=50,"Trung bình",IF(M13&gt;=35,"Yếu","Kém")))))</f>
        <v>Kém</v>
      </c>
      <c r="O13" s="550" t="s">
        <v>1760</v>
      </c>
    </row>
    <row r="14" spans="1:16" s="3" customFormat="1" ht="18" customHeight="1">
      <c r="A14" s="501">
        <v>2</v>
      </c>
      <c r="B14" s="512" t="s">
        <v>555</v>
      </c>
      <c r="C14" s="513" t="s">
        <v>590</v>
      </c>
      <c r="D14" s="514" t="s">
        <v>41</v>
      </c>
      <c r="E14" s="551" t="s">
        <v>19</v>
      </c>
      <c r="F14" s="512" t="s">
        <v>625</v>
      </c>
      <c r="G14" s="517" t="s">
        <v>66</v>
      </c>
      <c r="H14" s="282">
        <v>0</v>
      </c>
      <c r="I14" s="282">
        <v>0</v>
      </c>
      <c r="J14" s="282">
        <v>0</v>
      </c>
      <c r="K14" s="282">
        <v>0</v>
      </c>
      <c r="L14" s="282">
        <v>0</v>
      </c>
      <c r="M14" s="549">
        <f t="shared" ref="M14:M47" si="0">SUM(H14:L14)</f>
        <v>0</v>
      </c>
      <c r="N14" s="524" t="str">
        <f t="shared" ref="N14:N47" si="1">IF(M14&gt;=90,"Xuất sắc",IF(M14&gt;=80,"Tốt",IF(M14&gt;=65,"Khá",IF(M14&gt;=50,"Trung bình",IF(M14&gt;=35,"Yếu","Kém")))))</f>
        <v>Kém</v>
      </c>
      <c r="O14" s="550" t="s">
        <v>1760</v>
      </c>
    </row>
    <row r="15" spans="1:16" s="3" customFormat="1" ht="18" customHeight="1">
      <c r="A15" s="49">
        <v>3</v>
      </c>
      <c r="B15" s="131" t="s">
        <v>556</v>
      </c>
      <c r="C15" s="132" t="s">
        <v>93</v>
      </c>
      <c r="D15" s="277" t="s">
        <v>271</v>
      </c>
      <c r="E15" s="259" t="s">
        <v>19</v>
      </c>
      <c r="F15" s="131" t="s">
        <v>626</v>
      </c>
      <c r="G15" s="38" t="s">
        <v>65</v>
      </c>
      <c r="H15" s="695">
        <v>16</v>
      </c>
      <c r="I15" s="695">
        <v>19</v>
      </c>
      <c r="J15" s="695">
        <v>10</v>
      </c>
      <c r="K15" s="695">
        <v>23</v>
      </c>
      <c r="L15" s="695">
        <v>0</v>
      </c>
      <c r="M15" s="693">
        <f t="shared" si="0"/>
        <v>68</v>
      </c>
      <c r="N15" s="24" t="str">
        <f t="shared" si="1"/>
        <v>Khá</v>
      </c>
      <c r="O15" s="83"/>
    </row>
    <row r="16" spans="1:16" s="3" customFormat="1" ht="18" customHeight="1">
      <c r="A16" s="53">
        <v>4</v>
      </c>
      <c r="B16" s="131" t="s">
        <v>557</v>
      </c>
      <c r="C16" s="132" t="s">
        <v>591</v>
      </c>
      <c r="D16" s="277" t="s">
        <v>615</v>
      </c>
      <c r="E16" s="259" t="s">
        <v>20</v>
      </c>
      <c r="F16" s="131" t="s">
        <v>627</v>
      </c>
      <c r="G16" s="38" t="s">
        <v>65</v>
      </c>
      <c r="H16" s="695">
        <v>16</v>
      </c>
      <c r="I16" s="695">
        <v>25</v>
      </c>
      <c r="J16" s="695">
        <v>10</v>
      </c>
      <c r="K16" s="695">
        <v>23</v>
      </c>
      <c r="L16" s="695">
        <v>6</v>
      </c>
      <c r="M16" s="693">
        <f t="shared" si="0"/>
        <v>80</v>
      </c>
      <c r="N16" s="24" t="str">
        <f t="shared" si="1"/>
        <v>Tốt</v>
      </c>
      <c r="O16" s="83" t="s">
        <v>1227</v>
      </c>
    </row>
    <row r="17" spans="1:15" s="3" customFormat="1" ht="18" customHeight="1">
      <c r="A17" s="267">
        <v>5</v>
      </c>
      <c r="B17" s="268" t="s">
        <v>558</v>
      </c>
      <c r="C17" s="269" t="s">
        <v>592</v>
      </c>
      <c r="D17" s="279" t="s">
        <v>111</v>
      </c>
      <c r="E17" s="270" t="s">
        <v>19</v>
      </c>
      <c r="F17" s="268" t="s">
        <v>628</v>
      </c>
      <c r="G17" s="271" t="s">
        <v>65</v>
      </c>
      <c r="H17" s="272">
        <v>20</v>
      </c>
      <c r="I17" s="272">
        <v>25</v>
      </c>
      <c r="J17" s="272">
        <v>14</v>
      </c>
      <c r="K17" s="272">
        <v>25</v>
      </c>
      <c r="L17" s="272">
        <v>0</v>
      </c>
      <c r="M17" s="693">
        <f t="shared" si="0"/>
        <v>84</v>
      </c>
      <c r="N17" s="24" t="str">
        <f t="shared" si="1"/>
        <v>Tốt</v>
      </c>
      <c r="O17" s="308" t="s">
        <v>1761</v>
      </c>
    </row>
    <row r="18" spans="1:15" s="3" customFormat="1" ht="18" customHeight="1">
      <c r="A18" s="501">
        <v>6</v>
      </c>
      <c r="B18" s="512" t="s">
        <v>559</v>
      </c>
      <c r="C18" s="513" t="s">
        <v>593</v>
      </c>
      <c r="D18" s="514" t="s">
        <v>616</v>
      </c>
      <c r="E18" s="551" t="s">
        <v>19</v>
      </c>
      <c r="F18" s="512" t="s">
        <v>629</v>
      </c>
      <c r="G18" s="517" t="s">
        <v>65</v>
      </c>
      <c r="H18" s="518">
        <v>0</v>
      </c>
      <c r="I18" s="518">
        <v>0</v>
      </c>
      <c r="J18" s="518">
        <v>0</v>
      </c>
      <c r="K18" s="518">
        <v>0</v>
      </c>
      <c r="L18" s="518">
        <v>0</v>
      </c>
      <c r="M18" s="549">
        <f t="shared" si="0"/>
        <v>0</v>
      </c>
      <c r="N18" s="524" t="str">
        <f t="shared" si="1"/>
        <v>Kém</v>
      </c>
      <c r="O18" s="550" t="s">
        <v>1760</v>
      </c>
    </row>
    <row r="19" spans="1:15" s="3" customFormat="1" ht="18" customHeight="1">
      <c r="A19" s="505">
        <v>7</v>
      </c>
      <c r="B19" s="512" t="s">
        <v>560</v>
      </c>
      <c r="C19" s="513" t="s">
        <v>240</v>
      </c>
      <c r="D19" s="514" t="s">
        <v>43</v>
      </c>
      <c r="E19" s="551" t="s">
        <v>19</v>
      </c>
      <c r="F19" s="512" t="s">
        <v>630</v>
      </c>
      <c r="G19" s="517" t="s">
        <v>65</v>
      </c>
      <c r="H19" s="518">
        <v>0</v>
      </c>
      <c r="I19" s="518">
        <v>0</v>
      </c>
      <c r="J19" s="518">
        <v>0</v>
      </c>
      <c r="K19" s="518">
        <v>0</v>
      </c>
      <c r="L19" s="518">
        <v>0</v>
      </c>
      <c r="M19" s="549">
        <f t="shared" si="0"/>
        <v>0</v>
      </c>
      <c r="N19" s="524" t="str">
        <f t="shared" si="1"/>
        <v>Kém</v>
      </c>
      <c r="O19" s="550" t="s">
        <v>1760</v>
      </c>
    </row>
    <row r="20" spans="1:15" s="3" customFormat="1" ht="18" customHeight="1">
      <c r="A20" s="53">
        <v>8</v>
      </c>
      <c r="B20" s="131" t="s">
        <v>561</v>
      </c>
      <c r="C20" s="132" t="s">
        <v>240</v>
      </c>
      <c r="D20" s="277" t="s">
        <v>98</v>
      </c>
      <c r="E20" s="259" t="s">
        <v>19</v>
      </c>
      <c r="F20" s="131" t="s">
        <v>631</v>
      </c>
      <c r="G20" s="38" t="s">
        <v>65</v>
      </c>
      <c r="H20" s="24">
        <v>16</v>
      </c>
      <c r="I20" s="24">
        <v>19</v>
      </c>
      <c r="J20" s="695">
        <v>10</v>
      </c>
      <c r="K20" s="695">
        <v>23</v>
      </c>
      <c r="L20" s="695">
        <v>0</v>
      </c>
      <c r="M20" s="693">
        <f t="shared" si="0"/>
        <v>68</v>
      </c>
      <c r="N20" s="24" t="str">
        <f t="shared" si="1"/>
        <v>Khá</v>
      </c>
      <c r="O20" s="83"/>
    </row>
    <row r="21" spans="1:15" s="3" customFormat="1" ht="18" customHeight="1">
      <c r="A21" s="53">
        <v>9</v>
      </c>
      <c r="B21" s="131" t="s">
        <v>562</v>
      </c>
      <c r="C21" s="132" t="s">
        <v>594</v>
      </c>
      <c r="D21" s="277" t="s">
        <v>123</v>
      </c>
      <c r="E21" s="259" t="s">
        <v>19</v>
      </c>
      <c r="F21" s="131" t="s">
        <v>632</v>
      </c>
      <c r="G21" s="38" t="s">
        <v>65</v>
      </c>
      <c r="H21" s="695">
        <v>16</v>
      </c>
      <c r="I21" s="695">
        <v>19</v>
      </c>
      <c r="J21" s="695">
        <v>10</v>
      </c>
      <c r="K21" s="695">
        <v>23</v>
      </c>
      <c r="L21" s="695">
        <v>0</v>
      </c>
      <c r="M21" s="693">
        <f t="shared" si="0"/>
        <v>68</v>
      </c>
      <c r="N21" s="24" t="str">
        <f t="shared" si="1"/>
        <v>Khá</v>
      </c>
      <c r="O21" s="83"/>
    </row>
    <row r="22" spans="1:15" s="3" customFormat="1" ht="18" customHeight="1">
      <c r="A22" s="53">
        <v>10</v>
      </c>
      <c r="B22" s="131" t="s">
        <v>563</v>
      </c>
      <c r="C22" s="132" t="s">
        <v>595</v>
      </c>
      <c r="D22" s="277" t="s">
        <v>36</v>
      </c>
      <c r="E22" s="259" t="s">
        <v>19</v>
      </c>
      <c r="F22" s="131" t="s">
        <v>633</v>
      </c>
      <c r="G22" s="38" t="s">
        <v>65</v>
      </c>
      <c r="H22" s="695">
        <v>16</v>
      </c>
      <c r="I22" s="695">
        <v>25</v>
      </c>
      <c r="J22" s="695">
        <v>14</v>
      </c>
      <c r="K22" s="695">
        <v>23</v>
      </c>
      <c r="L22" s="695">
        <v>0</v>
      </c>
      <c r="M22" s="693">
        <f t="shared" si="0"/>
        <v>78</v>
      </c>
      <c r="N22" s="24" t="str">
        <f t="shared" si="1"/>
        <v>Khá</v>
      </c>
      <c r="O22" s="83"/>
    </row>
    <row r="23" spans="1:15" s="3" customFormat="1" ht="18" customHeight="1">
      <c r="A23" s="552">
        <v>11</v>
      </c>
      <c r="B23" s="553" t="s">
        <v>564</v>
      </c>
      <c r="C23" s="554" t="s">
        <v>596</v>
      </c>
      <c r="D23" s="555" t="s">
        <v>617</v>
      </c>
      <c r="E23" s="556" t="s">
        <v>19</v>
      </c>
      <c r="F23" s="553" t="s">
        <v>634</v>
      </c>
      <c r="G23" s="557" t="s">
        <v>65</v>
      </c>
      <c r="H23" s="518">
        <v>0</v>
      </c>
      <c r="I23" s="518">
        <v>0</v>
      </c>
      <c r="J23" s="518">
        <v>0</v>
      </c>
      <c r="K23" s="518">
        <v>0</v>
      </c>
      <c r="L23" s="518">
        <v>0</v>
      </c>
      <c r="M23" s="558">
        <f t="shared" si="0"/>
        <v>0</v>
      </c>
      <c r="N23" s="524" t="str">
        <f t="shared" si="1"/>
        <v>Kém</v>
      </c>
      <c r="O23" s="559" t="s">
        <v>1762</v>
      </c>
    </row>
    <row r="24" spans="1:15" s="3" customFormat="1" ht="18" customHeight="1">
      <c r="A24" s="53">
        <v>12</v>
      </c>
      <c r="B24" s="131" t="s">
        <v>565</v>
      </c>
      <c r="C24" s="132" t="s">
        <v>597</v>
      </c>
      <c r="D24" s="277" t="s">
        <v>617</v>
      </c>
      <c r="E24" s="259" t="s">
        <v>19</v>
      </c>
      <c r="F24" s="131" t="s">
        <v>544</v>
      </c>
      <c r="G24" s="38" t="s">
        <v>66</v>
      </c>
      <c r="H24" s="695">
        <v>18</v>
      </c>
      <c r="I24" s="695">
        <v>25</v>
      </c>
      <c r="J24" s="695">
        <v>19</v>
      </c>
      <c r="K24" s="695">
        <v>23</v>
      </c>
      <c r="L24" s="695">
        <v>0</v>
      </c>
      <c r="M24" s="693">
        <f t="shared" si="0"/>
        <v>85</v>
      </c>
      <c r="N24" s="24" t="str">
        <f t="shared" si="1"/>
        <v>Tốt</v>
      </c>
      <c r="O24" s="83" t="s">
        <v>1763</v>
      </c>
    </row>
    <row r="25" spans="1:15" s="39" customFormat="1" ht="18" customHeight="1">
      <c r="A25" s="53">
        <v>13</v>
      </c>
      <c r="B25" s="131" t="s">
        <v>566</v>
      </c>
      <c r="C25" s="132" t="s">
        <v>598</v>
      </c>
      <c r="D25" s="277" t="s">
        <v>113</v>
      </c>
      <c r="E25" s="259" t="s">
        <v>19</v>
      </c>
      <c r="F25" s="131" t="s">
        <v>635</v>
      </c>
      <c r="G25" s="38" t="s">
        <v>65</v>
      </c>
      <c r="H25" s="695">
        <v>16</v>
      </c>
      <c r="I25" s="695">
        <v>25</v>
      </c>
      <c r="J25" s="695">
        <v>15</v>
      </c>
      <c r="K25" s="695">
        <v>25</v>
      </c>
      <c r="L25" s="695">
        <v>10</v>
      </c>
      <c r="M25" s="693">
        <f t="shared" si="0"/>
        <v>91</v>
      </c>
      <c r="N25" s="24" t="str">
        <f t="shared" si="1"/>
        <v>Xuất sắc</v>
      </c>
      <c r="O25" s="83" t="s">
        <v>1764</v>
      </c>
    </row>
    <row r="26" spans="1:15" s="3" customFormat="1" ht="18" customHeight="1">
      <c r="A26" s="53">
        <v>14</v>
      </c>
      <c r="B26" s="131" t="s">
        <v>567</v>
      </c>
      <c r="C26" s="132" t="s">
        <v>129</v>
      </c>
      <c r="D26" s="277" t="s">
        <v>200</v>
      </c>
      <c r="E26" s="259" t="s">
        <v>19</v>
      </c>
      <c r="F26" s="131" t="s">
        <v>636</v>
      </c>
      <c r="G26" s="38" t="s">
        <v>65</v>
      </c>
      <c r="H26" s="695">
        <v>18</v>
      </c>
      <c r="I26" s="695">
        <v>25</v>
      </c>
      <c r="J26" s="695">
        <v>19</v>
      </c>
      <c r="K26" s="695">
        <v>25</v>
      </c>
      <c r="L26" s="695">
        <v>6</v>
      </c>
      <c r="M26" s="693">
        <f t="shared" si="0"/>
        <v>93</v>
      </c>
      <c r="N26" s="24" t="str">
        <f t="shared" si="1"/>
        <v>Xuất sắc</v>
      </c>
      <c r="O26" s="83" t="s">
        <v>1765</v>
      </c>
    </row>
    <row r="27" spans="1:15" s="3" customFormat="1" ht="18" customHeight="1">
      <c r="A27" s="505">
        <v>15</v>
      </c>
      <c r="B27" s="512" t="s">
        <v>568</v>
      </c>
      <c r="C27" s="513" t="s">
        <v>599</v>
      </c>
      <c r="D27" s="514" t="s">
        <v>618</v>
      </c>
      <c r="E27" s="551" t="s">
        <v>19</v>
      </c>
      <c r="F27" s="512" t="s">
        <v>637</v>
      </c>
      <c r="G27" s="517" t="s">
        <v>65</v>
      </c>
      <c r="H27" s="518">
        <v>0</v>
      </c>
      <c r="I27" s="518">
        <v>0</v>
      </c>
      <c r="J27" s="518">
        <v>0</v>
      </c>
      <c r="K27" s="518">
        <v>0</v>
      </c>
      <c r="L27" s="518">
        <v>0</v>
      </c>
      <c r="M27" s="549">
        <f t="shared" si="0"/>
        <v>0</v>
      </c>
      <c r="N27" s="524" t="str">
        <f t="shared" si="1"/>
        <v>Kém</v>
      </c>
      <c r="O27" s="550" t="s">
        <v>1760</v>
      </c>
    </row>
    <row r="28" spans="1:15" s="3" customFormat="1" ht="18" customHeight="1">
      <c r="A28" s="53">
        <v>16</v>
      </c>
      <c r="B28" s="131" t="s">
        <v>569</v>
      </c>
      <c r="C28" s="132" t="s">
        <v>49</v>
      </c>
      <c r="D28" s="277" t="s">
        <v>619</v>
      </c>
      <c r="E28" s="259" t="s">
        <v>19</v>
      </c>
      <c r="F28" s="131" t="s">
        <v>630</v>
      </c>
      <c r="G28" s="38" t="s">
        <v>65</v>
      </c>
      <c r="H28" s="695">
        <v>16</v>
      </c>
      <c r="I28" s="695">
        <v>25</v>
      </c>
      <c r="J28" s="695">
        <v>14</v>
      </c>
      <c r="K28" s="695">
        <v>23</v>
      </c>
      <c r="L28" s="695">
        <v>0</v>
      </c>
      <c r="M28" s="693">
        <f t="shared" si="0"/>
        <v>78</v>
      </c>
      <c r="N28" s="24" t="str">
        <f t="shared" si="1"/>
        <v>Khá</v>
      </c>
      <c r="O28" s="83"/>
    </row>
    <row r="29" spans="1:15" s="3" customFormat="1" ht="18" customHeight="1">
      <c r="A29" s="53">
        <v>17</v>
      </c>
      <c r="B29" s="131" t="s">
        <v>570</v>
      </c>
      <c r="C29" s="132" t="s">
        <v>600</v>
      </c>
      <c r="D29" s="277" t="s">
        <v>194</v>
      </c>
      <c r="E29" s="259" t="s">
        <v>19</v>
      </c>
      <c r="F29" s="131" t="s">
        <v>638</v>
      </c>
      <c r="G29" s="38" t="s">
        <v>65</v>
      </c>
      <c r="H29" s="695">
        <v>18</v>
      </c>
      <c r="I29" s="695">
        <v>25</v>
      </c>
      <c r="J29" s="695">
        <v>10</v>
      </c>
      <c r="K29" s="695">
        <v>23</v>
      </c>
      <c r="L29" s="695">
        <v>0</v>
      </c>
      <c r="M29" s="693">
        <f t="shared" si="0"/>
        <v>76</v>
      </c>
      <c r="N29" s="24" t="str">
        <f t="shared" si="1"/>
        <v>Khá</v>
      </c>
      <c r="O29" s="83"/>
    </row>
    <row r="30" spans="1:15" s="3" customFormat="1" ht="18" customHeight="1">
      <c r="A30" s="53">
        <v>18</v>
      </c>
      <c r="B30" s="131" t="s">
        <v>571</v>
      </c>
      <c r="C30" s="132" t="s">
        <v>601</v>
      </c>
      <c r="D30" s="277" t="s">
        <v>188</v>
      </c>
      <c r="E30" s="259" t="s">
        <v>19</v>
      </c>
      <c r="F30" s="131" t="s">
        <v>639</v>
      </c>
      <c r="G30" s="38" t="s">
        <v>66</v>
      </c>
      <c r="H30" s="695">
        <v>16</v>
      </c>
      <c r="I30" s="695">
        <v>25</v>
      </c>
      <c r="J30" s="695">
        <v>14</v>
      </c>
      <c r="K30" s="695">
        <v>23</v>
      </c>
      <c r="L30" s="695">
        <v>0</v>
      </c>
      <c r="M30" s="693">
        <f t="shared" si="0"/>
        <v>78</v>
      </c>
      <c r="N30" s="24" t="str">
        <f t="shared" si="1"/>
        <v>Khá</v>
      </c>
      <c r="O30" s="83"/>
    </row>
    <row r="31" spans="1:15" s="3" customFormat="1" ht="18" customHeight="1">
      <c r="A31" s="49">
        <v>19</v>
      </c>
      <c r="B31" s="131" t="s">
        <v>572</v>
      </c>
      <c r="C31" s="132" t="s">
        <v>602</v>
      </c>
      <c r="D31" s="277" t="s">
        <v>102</v>
      </c>
      <c r="E31" s="259" t="s">
        <v>20</v>
      </c>
      <c r="F31" s="131" t="s">
        <v>640</v>
      </c>
      <c r="G31" s="38" t="s">
        <v>65</v>
      </c>
      <c r="H31" s="695">
        <v>20</v>
      </c>
      <c r="I31" s="695">
        <v>25</v>
      </c>
      <c r="J31" s="695">
        <v>10</v>
      </c>
      <c r="K31" s="695">
        <v>23</v>
      </c>
      <c r="L31" s="695">
        <v>8</v>
      </c>
      <c r="M31" s="693">
        <f t="shared" si="0"/>
        <v>86</v>
      </c>
      <c r="N31" s="24" t="str">
        <f t="shared" si="1"/>
        <v>Tốt</v>
      </c>
      <c r="O31" s="83" t="s">
        <v>1766</v>
      </c>
    </row>
    <row r="32" spans="1:15" s="3" customFormat="1" ht="18" customHeight="1">
      <c r="A32" s="53">
        <v>20</v>
      </c>
      <c r="B32" s="131" t="s">
        <v>573</v>
      </c>
      <c r="C32" s="132" t="s">
        <v>260</v>
      </c>
      <c r="D32" s="277" t="s">
        <v>150</v>
      </c>
      <c r="E32" s="259" t="s">
        <v>19</v>
      </c>
      <c r="F32" s="131" t="s">
        <v>630</v>
      </c>
      <c r="G32" s="38" t="s">
        <v>66</v>
      </c>
      <c r="H32" s="695">
        <v>16</v>
      </c>
      <c r="I32" s="695">
        <v>25</v>
      </c>
      <c r="J32" s="695">
        <v>10</v>
      </c>
      <c r="K32" s="695">
        <v>23</v>
      </c>
      <c r="L32" s="695">
        <v>0</v>
      </c>
      <c r="M32" s="693">
        <f t="shared" si="0"/>
        <v>74</v>
      </c>
      <c r="N32" s="24" t="str">
        <f t="shared" si="1"/>
        <v>Khá</v>
      </c>
      <c r="O32" s="83"/>
    </row>
    <row r="33" spans="1:17" s="3" customFormat="1" ht="18" customHeight="1">
      <c r="A33" s="53">
        <v>21</v>
      </c>
      <c r="B33" s="131" t="s">
        <v>574</v>
      </c>
      <c r="C33" s="132" t="s">
        <v>603</v>
      </c>
      <c r="D33" s="277" t="s">
        <v>620</v>
      </c>
      <c r="E33" s="259" t="s">
        <v>20</v>
      </c>
      <c r="F33" s="131" t="s">
        <v>641</v>
      </c>
      <c r="G33" s="38" t="s">
        <v>65</v>
      </c>
      <c r="H33" s="695">
        <v>16</v>
      </c>
      <c r="I33" s="695">
        <v>25</v>
      </c>
      <c r="J33" s="695">
        <v>12</v>
      </c>
      <c r="K33" s="695">
        <v>25</v>
      </c>
      <c r="L33" s="695">
        <v>8</v>
      </c>
      <c r="M33" s="693">
        <f t="shared" si="0"/>
        <v>86</v>
      </c>
      <c r="N33" s="24" t="str">
        <f t="shared" si="1"/>
        <v>Tốt</v>
      </c>
      <c r="O33" s="83" t="s">
        <v>1767</v>
      </c>
    </row>
    <row r="34" spans="1:17" s="3" customFormat="1" ht="18" customHeight="1">
      <c r="A34" s="53">
        <v>22</v>
      </c>
      <c r="B34" s="131" t="s">
        <v>575</v>
      </c>
      <c r="C34" s="132" t="s">
        <v>604</v>
      </c>
      <c r="D34" s="277" t="s">
        <v>46</v>
      </c>
      <c r="E34" s="259" t="s">
        <v>19</v>
      </c>
      <c r="F34" s="131" t="s">
        <v>642</v>
      </c>
      <c r="G34" s="38" t="s">
        <v>36</v>
      </c>
      <c r="H34" s="695">
        <v>18</v>
      </c>
      <c r="I34" s="695">
        <v>19</v>
      </c>
      <c r="J34" s="695">
        <v>14</v>
      </c>
      <c r="K34" s="695">
        <v>25</v>
      </c>
      <c r="L34" s="695">
        <v>0</v>
      </c>
      <c r="M34" s="693">
        <f t="shared" si="0"/>
        <v>76</v>
      </c>
      <c r="N34" s="24" t="str">
        <f t="shared" si="1"/>
        <v>Khá</v>
      </c>
      <c r="O34" s="83"/>
    </row>
    <row r="35" spans="1:17" s="3" customFormat="1" ht="18" customHeight="1">
      <c r="A35" s="309">
        <v>23</v>
      </c>
      <c r="B35" s="268" t="s">
        <v>576</v>
      </c>
      <c r="C35" s="269" t="s">
        <v>605</v>
      </c>
      <c r="D35" s="279" t="s">
        <v>32</v>
      </c>
      <c r="E35" s="270" t="s">
        <v>19</v>
      </c>
      <c r="F35" s="268" t="s">
        <v>638</v>
      </c>
      <c r="G35" s="271" t="s">
        <v>65</v>
      </c>
      <c r="H35" s="272">
        <v>20</v>
      </c>
      <c r="I35" s="272">
        <v>25</v>
      </c>
      <c r="J35" s="272">
        <v>14</v>
      </c>
      <c r="K35" s="272">
        <v>25</v>
      </c>
      <c r="L35" s="272">
        <v>0</v>
      </c>
      <c r="M35" s="693">
        <f t="shared" si="0"/>
        <v>84</v>
      </c>
      <c r="N35" s="24" t="str">
        <f t="shared" si="1"/>
        <v>Tốt</v>
      </c>
      <c r="O35" s="310" t="s">
        <v>1768</v>
      </c>
    </row>
    <row r="36" spans="1:17" s="3" customFormat="1" ht="18" customHeight="1">
      <c r="A36" s="267">
        <v>24</v>
      </c>
      <c r="B36" s="268" t="s">
        <v>577</v>
      </c>
      <c r="C36" s="269" t="s">
        <v>606</v>
      </c>
      <c r="D36" s="279" t="s">
        <v>94</v>
      </c>
      <c r="E36" s="270" t="s">
        <v>19</v>
      </c>
      <c r="F36" s="268" t="s">
        <v>643</v>
      </c>
      <c r="G36" s="271" t="s">
        <v>65</v>
      </c>
      <c r="H36" s="272">
        <v>20</v>
      </c>
      <c r="I36" s="272">
        <v>25</v>
      </c>
      <c r="J36" s="272">
        <v>10</v>
      </c>
      <c r="K36" s="272">
        <v>25</v>
      </c>
      <c r="L36" s="272">
        <v>0</v>
      </c>
      <c r="M36" s="693">
        <f t="shared" si="0"/>
        <v>80</v>
      </c>
      <c r="N36" s="24" t="str">
        <f t="shared" si="1"/>
        <v>Tốt</v>
      </c>
      <c r="O36" s="310" t="s">
        <v>1769</v>
      </c>
    </row>
    <row r="37" spans="1:17" s="3" customFormat="1" ht="18" customHeight="1">
      <c r="A37" s="267">
        <v>25</v>
      </c>
      <c r="B37" s="268" t="s">
        <v>578</v>
      </c>
      <c r="C37" s="269" t="s">
        <v>607</v>
      </c>
      <c r="D37" s="279" t="s">
        <v>621</v>
      </c>
      <c r="E37" s="270" t="s">
        <v>19</v>
      </c>
      <c r="F37" s="268" t="s">
        <v>630</v>
      </c>
      <c r="G37" s="271" t="s">
        <v>65</v>
      </c>
      <c r="H37" s="272">
        <v>18</v>
      </c>
      <c r="I37" s="272">
        <v>25</v>
      </c>
      <c r="J37" s="272">
        <v>16</v>
      </c>
      <c r="K37" s="272">
        <v>23</v>
      </c>
      <c r="L37" s="272">
        <v>6</v>
      </c>
      <c r="M37" s="693">
        <f t="shared" si="0"/>
        <v>88</v>
      </c>
      <c r="N37" s="24" t="str">
        <f t="shared" si="1"/>
        <v>Tốt</v>
      </c>
      <c r="O37" s="310" t="s">
        <v>1770</v>
      </c>
    </row>
    <row r="38" spans="1:17" s="3" customFormat="1" ht="18" customHeight="1">
      <c r="A38" s="267">
        <v>26</v>
      </c>
      <c r="B38" s="268" t="s">
        <v>579</v>
      </c>
      <c r="C38" s="269" t="s">
        <v>211</v>
      </c>
      <c r="D38" s="279" t="s">
        <v>195</v>
      </c>
      <c r="E38" s="270" t="s">
        <v>19</v>
      </c>
      <c r="F38" s="268" t="s">
        <v>644</v>
      </c>
      <c r="G38" s="271" t="s">
        <v>65</v>
      </c>
      <c r="H38" s="272">
        <v>18</v>
      </c>
      <c r="I38" s="272">
        <v>25</v>
      </c>
      <c r="J38" s="272">
        <v>10</v>
      </c>
      <c r="K38" s="272">
        <v>23</v>
      </c>
      <c r="L38" s="272">
        <v>0</v>
      </c>
      <c r="M38" s="693">
        <f t="shared" si="0"/>
        <v>76</v>
      </c>
      <c r="N38" s="24" t="str">
        <f t="shared" si="1"/>
        <v>Khá</v>
      </c>
      <c r="O38" s="310"/>
    </row>
    <row r="39" spans="1:17" s="3" customFormat="1" ht="25.5">
      <c r="A39" s="309">
        <v>27</v>
      </c>
      <c r="B39" s="268" t="s">
        <v>580</v>
      </c>
      <c r="C39" s="269" t="s">
        <v>214</v>
      </c>
      <c r="D39" s="279" t="s">
        <v>48</v>
      </c>
      <c r="E39" s="270" t="s">
        <v>19</v>
      </c>
      <c r="F39" s="268" t="s">
        <v>645</v>
      </c>
      <c r="G39" s="271" t="s">
        <v>65</v>
      </c>
      <c r="H39" s="272">
        <v>20</v>
      </c>
      <c r="I39" s="272">
        <v>25</v>
      </c>
      <c r="J39" s="272">
        <v>16</v>
      </c>
      <c r="K39" s="272">
        <v>25</v>
      </c>
      <c r="L39" s="272">
        <v>6</v>
      </c>
      <c r="M39" s="693">
        <f t="shared" si="0"/>
        <v>92</v>
      </c>
      <c r="N39" s="24" t="str">
        <f t="shared" si="1"/>
        <v>Xuất sắc</v>
      </c>
      <c r="O39" s="311" t="s">
        <v>1771</v>
      </c>
    </row>
    <row r="40" spans="1:17" s="3" customFormat="1" ht="18" customHeight="1">
      <c r="A40" s="53">
        <v>28</v>
      </c>
      <c r="B40" s="131" t="s">
        <v>581</v>
      </c>
      <c r="C40" s="132" t="s">
        <v>608</v>
      </c>
      <c r="D40" s="277" t="s">
        <v>622</v>
      </c>
      <c r="E40" s="259" t="s">
        <v>19</v>
      </c>
      <c r="F40" s="131" t="s">
        <v>646</v>
      </c>
      <c r="G40" s="38" t="s">
        <v>65</v>
      </c>
      <c r="H40" s="695">
        <v>16</v>
      </c>
      <c r="I40" s="695">
        <v>25</v>
      </c>
      <c r="J40" s="695">
        <v>10</v>
      </c>
      <c r="K40" s="695">
        <v>23</v>
      </c>
      <c r="L40" s="695">
        <v>6</v>
      </c>
      <c r="M40" s="693">
        <f t="shared" si="0"/>
        <v>80</v>
      </c>
      <c r="N40" s="24" t="str">
        <f t="shared" si="1"/>
        <v>Tốt</v>
      </c>
      <c r="O40" s="83" t="s">
        <v>1772</v>
      </c>
    </row>
    <row r="41" spans="1:17" s="3" customFormat="1" ht="18" customHeight="1">
      <c r="A41" s="501">
        <v>29</v>
      </c>
      <c r="B41" s="512" t="s">
        <v>582</v>
      </c>
      <c r="C41" s="513" t="s">
        <v>609</v>
      </c>
      <c r="D41" s="514" t="s">
        <v>51</v>
      </c>
      <c r="E41" s="551" t="s">
        <v>19</v>
      </c>
      <c r="F41" s="512" t="s">
        <v>647</v>
      </c>
      <c r="G41" s="517" t="s">
        <v>65</v>
      </c>
      <c r="H41" s="518">
        <v>0</v>
      </c>
      <c r="I41" s="518">
        <v>0</v>
      </c>
      <c r="J41" s="518">
        <v>0</v>
      </c>
      <c r="K41" s="518">
        <v>0</v>
      </c>
      <c r="L41" s="518">
        <v>0</v>
      </c>
      <c r="M41" s="549">
        <f t="shared" si="0"/>
        <v>0</v>
      </c>
      <c r="N41" s="524" t="str">
        <f t="shared" si="1"/>
        <v>Kém</v>
      </c>
      <c r="O41" s="550" t="s">
        <v>1760</v>
      </c>
    </row>
    <row r="42" spans="1:17" s="3" customFormat="1" ht="18" customHeight="1">
      <c r="A42" s="53">
        <v>30</v>
      </c>
      <c r="B42" s="131" t="s">
        <v>583</v>
      </c>
      <c r="C42" s="132" t="s">
        <v>610</v>
      </c>
      <c r="D42" s="277" t="s">
        <v>52</v>
      </c>
      <c r="E42" s="259" t="s">
        <v>19</v>
      </c>
      <c r="F42" s="131" t="s">
        <v>648</v>
      </c>
      <c r="G42" s="38" t="s">
        <v>65</v>
      </c>
      <c r="H42" s="695">
        <v>16</v>
      </c>
      <c r="I42" s="695">
        <v>25</v>
      </c>
      <c r="J42" s="695">
        <v>10</v>
      </c>
      <c r="K42" s="695">
        <v>25</v>
      </c>
      <c r="L42" s="695">
        <v>8</v>
      </c>
      <c r="M42" s="693">
        <f t="shared" si="0"/>
        <v>84</v>
      </c>
      <c r="N42" s="24" t="str">
        <f t="shared" si="1"/>
        <v>Tốt</v>
      </c>
      <c r="O42" s="83" t="s">
        <v>1773</v>
      </c>
    </row>
    <row r="43" spans="1:17" s="3" customFormat="1" ht="18" customHeight="1">
      <c r="A43" s="49">
        <v>31</v>
      </c>
      <c r="B43" s="131" t="s">
        <v>584</v>
      </c>
      <c r="C43" s="132" t="s">
        <v>611</v>
      </c>
      <c r="D43" s="277" t="s">
        <v>92</v>
      </c>
      <c r="E43" s="259" t="s">
        <v>19</v>
      </c>
      <c r="F43" s="131" t="s">
        <v>546</v>
      </c>
      <c r="G43" s="38" t="s">
        <v>65</v>
      </c>
      <c r="H43" s="695">
        <v>16</v>
      </c>
      <c r="I43" s="695">
        <v>25</v>
      </c>
      <c r="J43" s="695">
        <v>14</v>
      </c>
      <c r="K43" s="695">
        <v>23</v>
      </c>
      <c r="L43" s="695">
        <v>0</v>
      </c>
      <c r="M43" s="693">
        <f t="shared" si="0"/>
        <v>78</v>
      </c>
      <c r="N43" s="24" t="str">
        <f t="shared" si="1"/>
        <v>Khá</v>
      </c>
      <c r="O43" s="83"/>
    </row>
    <row r="44" spans="1:17" ht="18" customHeight="1">
      <c r="A44" s="53">
        <v>32</v>
      </c>
      <c r="B44" s="131" t="s">
        <v>585</v>
      </c>
      <c r="C44" s="132" t="s">
        <v>612</v>
      </c>
      <c r="D44" s="277" t="s">
        <v>623</v>
      </c>
      <c r="E44" s="259" t="s">
        <v>19</v>
      </c>
      <c r="F44" s="131" t="s">
        <v>648</v>
      </c>
      <c r="G44" s="38" t="s">
        <v>65</v>
      </c>
      <c r="H44" s="695">
        <v>18</v>
      </c>
      <c r="I44" s="695">
        <v>19</v>
      </c>
      <c r="J44" s="695">
        <v>10</v>
      </c>
      <c r="K44" s="695">
        <v>23</v>
      </c>
      <c r="L44" s="695">
        <v>0</v>
      </c>
      <c r="M44" s="693">
        <f t="shared" si="0"/>
        <v>70</v>
      </c>
      <c r="N44" s="24" t="str">
        <f t="shared" si="1"/>
        <v>Khá</v>
      </c>
      <c r="O44" s="83"/>
    </row>
    <row r="45" spans="1:17" s="8" customFormat="1" ht="18" customHeight="1">
      <c r="A45" s="501">
        <v>33</v>
      </c>
      <c r="B45" s="512" t="s">
        <v>586</v>
      </c>
      <c r="C45" s="513" t="s">
        <v>67</v>
      </c>
      <c r="D45" s="514" t="s">
        <v>203</v>
      </c>
      <c r="E45" s="551" t="s">
        <v>20</v>
      </c>
      <c r="F45" s="512" t="s">
        <v>649</v>
      </c>
      <c r="G45" s="517" t="s">
        <v>65</v>
      </c>
      <c r="H45" s="518">
        <v>0</v>
      </c>
      <c r="I45" s="518">
        <v>0</v>
      </c>
      <c r="J45" s="518">
        <v>0</v>
      </c>
      <c r="K45" s="518">
        <v>0</v>
      </c>
      <c r="L45" s="518">
        <v>0</v>
      </c>
      <c r="M45" s="549">
        <f t="shared" si="0"/>
        <v>0</v>
      </c>
      <c r="N45" s="524" t="str">
        <f t="shared" si="1"/>
        <v>Kém</v>
      </c>
      <c r="O45" s="550" t="s">
        <v>1760</v>
      </c>
    </row>
    <row r="46" spans="1:17" s="8" customFormat="1" ht="18" customHeight="1">
      <c r="A46" s="53">
        <v>34</v>
      </c>
      <c r="B46" s="131" t="s">
        <v>587</v>
      </c>
      <c r="C46" s="132" t="s">
        <v>613</v>
      </c>
      <c r="D46" s="277" t="s">
        <v>53</v>
      </c>
      <c r="E46" s="259" t="s">
        <v>19</v>
      </c>
      <c r="F46" s="131" t="s">
        <v>640</v>
      </c>
      <c r="G46" s="38" t="s">
        <v>65</v>
      </c>
      <c r="H46" s="695">
        <v>16</v>
      </c>
      <c r="I46" s="695">
        <v>25</v>
      </c>
      <c r="J46" s="695">
        <v>10</v>
      </c>
      <c r="K46" s="695">
        <v>25</v>
      </c>
      <c r="L46" s="57">
        <v>0</v>
      </c>
      <c r="M46" s="693">
        <f t="shared" si="0"/>
        <v>76</v>
      </c>
      <c r="N46" s="24" t="str">
        <f t="shared" si="1"/>
        <v>Khá</v>
      </c>
      <c r="O46" s="312"/>
    </row>
    <row r="47" spans="1:17" s="8" customFormat="1" ht="18" customHeight="1">
      <c r="A47" s="49">
        <v>35</v>
      </c>
      <c r="B47" s="131" t="s">
        <v>588</v>
      </c>
      <c r="C47" s="132" t="s">
        <v>614</v>
      </c>
      <c r="D47" s="132" t="s">
        <v>106</v>
      </c>
      <c r="E47" s="259" t="s">
        <v>19</v>
      </c>
      <c r="F47" s="131" t="s">
        <v>650</v>
      </c>
      <c r="G47" s="38" t="s">
        <v>65</v>
      </c>
      <c r="H47" s="695">
        <v>18</v>
      </c>
      <c r="I47" s="695">
        <v>19</v>
      </c>
      <c r="J47" s="695">
        <v>10</v>
      </c>
      <c r="K47" s="695">
        <v>23</v>
      </c>
      <c r="L47" s="57">
        <v>0</v>
      </c>
      <c r="M47" s="693">
        <f t="shared" si="0"/>
        <v>70</v>
      </c>
      <c r="N47" s="24" t="str">
        <f t="shared" si="1"/>
        <v>Khá</v>
      </c>
      <c r="O47" s="312"/>
    </row>
    <row r="48" spans="1:17" s="3" customFormat="1" ht="18" customHeight="1">
      <c r="A48" s="16"/>
      <c r="B48" s="967" t="s">
        <v>2314</v>
      </c>
      <c r="C48" s="967"/>
      <c r="D48" s="967"/>
      <c r="E48" s="19"/>
      <c r="F48" s="19"/>
      <c r="G48" s="19"/>
      <c r="H48" s="19"/>
      <c r="I48" s="21"/>
      <c r="J48" s="21"/>
      <c r="K48" s="21"/>
      <c r="L48" s="21"/>
      <c r="M48" s="21"/>
      <c r="N48" s="21"/>
      <c r="O48" s="21"/>
      <c r="P48" s="20"/>
      <c r="Q48" s="20"/>
    </row>
    <row r="49" spans="1:30" s="3" customFormat="1" ht="18" customHeight="1">
      <c r="A49" s="238"/>
      <c r="B49" s="967"/>
      <c r="C49" s="967"/>
      <c r="D49" s="967"/>
      <c r="E49" s="19"/>
      <c r="F49" s="19"/>
      <c r="G49" s="19"/>
      <c r="H49" s="19"/>
      <c r="I49" s="19"/>
      <c r="J49" s="19"/>
      <c r="K49" s="19"/>
      <c r="L49" s="21"/>
      <c r="M49" s="21"/>
      <c r="N49" s="21"/>
      <c r="O49" s="21"/>
      <c r="P49" s="21"/>
      <c r="Q49" s="21"/>
    </row>
    <row r="50" spans="1:30" s="88" customFormat="1" ht="15.75">
      <c r="A50" s="972" t="s">
        <v>477</v>
      </c>
      <c r="B50" s="972"/>
      <c r="C50" s="972"/>
      <c r="D50" s="972" t="s">
        <v>1182</v>
      </c>
      <c r="E50" s="972"/>
      <c r="F50" s="972"/>
      <c r="G50" s="972"/>
      <c r="J50" s="972" t="s">
        <v>1876</v>
      </c>
      <c r="K50" s="972"/>
      <c r="L50" s="972"/>
      <c r="M50" s="972"/>
      <c r="O50" s="995" t="s">
        <v>1184</v>
      </c>
      <c r="P50" s="995"/>
      <c r="Q50" s="995"/>
      <c r="R50" s="334"/>
    </row>
    <row r="51" spans="1:30" s="88" customFormat="1" ht="15.75">
      <c r="A51" s="971" t="s">
        <v>478</v>
      </c>
      <c r="B51" s="971"/>
      <c r="C51" s="971"/>
      <c r="D51" s="971" t="s">
        <v>478</v>
      </c>
      <c r="E51" s="971"/>
      <c r="F51" s="971"/>
      <c r="G51" s="971"/>
      <c r="J51" s="971" t="s">
        <v>478</v>
      </c>
      <c r="K51" s="971"/>
      <c r="L51" s="971"/>
      <c r="M51" s="971"/>
      <c r="N51" s="146"/>
      <c r="O51" s="334"/>
    </row>
    <row r="52" spans="1:30" ht="18" customHeight="1">
      <c r="A52" s="43"/>
      <c r="B52" s="43"/>
      <c r="C52" s="46"/>
      <c r="D52" s="43"/>
      <c r="E52" s="43"/>
      <c r="F52" s="43"/>
      <c r="G52" s="43"/>
      <c r="H52" s="43"/>
      <c r="I52" s="43"/>
      <c r="J52" s="43"/>
      <c r="K52" s="45"/>
      <c r="L52" s="45"/>
      <c r="M52" s="45"/>
      <c r="N52" s="45"/>
      <c r="O52" s="45"/>
    </row>
    <row r="53" spans="1:30" ht="18" customHeight="1">
      <c r="A53" s="43"/>
      <c r="D53" s="43"/>
      <c r="E53" s="43"/>
      <c r="F53" s="43"/>
      <c r="G53" s="43"/>
      <c r="H53" s="43"/>
      <c r="I53" s="43"/>
      <c r="J53" s="43"/>
      <c r="K53" s="45"/>
      <c r="L53" s="45"/>
      <c r="M53" s="45"/>
      <c r="N53" s="45"/>
      <c r="O53" s="45"/>
    </row>
    <row r="54" spans="1:30" ht="18" customHeight="1">
      <c r="A54" s="43"/>
      <c r="B54" s="43"/>
      <c r="C54" s="46"/>
      <c r="D54" s="43"/>
      <c r="E54" s="43"/>
      <c r="F54" s="43"/>
      <c r="G54" s="43"/>
      <c r="H54" s="43"/>
      <c r="I54" s="43"/>
      <c r="J54" s="43"/>
      <c r="K54" s="45"/>
      <c r="L54" s="45"/>
      <c r="M54" s="45"/>
      <c r="N54" s="45"/>
      <c r="O54" s="45"/>
    </row>
    <row r="55" spans="1:30" ht="18" customHeight="1">
      <c r="A55" s="43"/>
      <c r="B55" s="43"/>
      <c r="C55" s="46"/>
      <c r="D55" s="43"/>
      <c r="E55" s="43"/>
      <c r="F55" s="43"/>
      <c r="G55" s="43"/>
      <c r="H55" s="43"/>
      <c r="I55" s="43"/>
      <c r="J55" s="43"/>
      <c r="K55" s="45"/>
      <c r="L55" s="45"/>
      <c r="M55" s="45"/>
      <c r="N55" s="45"/>
      <c r="O55" s="45"/>
    </row>
    <row r="56" spans="1:30" s="69" customFormat="1" ht="18" customHeight="1">
      <c r="A56" s="43"/>
      <c r="B56" s="43"/>
      <c r="C56" s="46"/>
      <c r="D56" s="43"/>
      <c r="E56" s="43"/>
      <c r="F56" s="43"/>
      <c r="G56" s="43"/>
      <c r="H56" s="43"/>
      <c r="I56" s="43"/>
      <c r="J56" s="43"/>
      <c r="K56" s="45"/>
      <c r="L56" s="45"/>
      <c r="M56" s="45"/>
      <c r="N56" s="45"/>
      <c r="O56" s="45"/>
      <c r="P56" s="72"/>
      <c r="Q56" s="72"/>
      <c r="R56" s="72"/>
      <c r="S56" s="73"/>
      <c r="T56" s="73"/>
      <c r="U56" s="73"/>
      <c r="V56" s="73"/>
      <c r="W56" s="73"/>
      <c r="X56" s="73"/>
      <c r="Y56" s="70"/>
      <c r="Z56" s="70"/>
      <c r="AA56" s="70"/>
      <c r="AB56" s="70"/>
      <c r="AC56" s="70"/>
      <c r="AD56" s="70"/>
    </row>
    <row r="57" spans="1:30" ht="18" customHeight="1">
      <c r="A57" s="43"/>
      <c r="B57" s="43"/>
      <c r="C57" s="46"/>
      <c r="D57" s="43"/>
      <c r="E57" s="43"/>
      <c r="F57" s="43"/>
      <c r="G57" s="43"/>
      <c r="H57" s="43"/>
      <c r="I57" s="43"/>
      <c r="J57" s="43"/>
      <c r="K57" s="45"/>
      <c r="L57" s="45"/>
      <c r="M57" s="45"/>
      <c r="N57" s="45"/>
      <c r="O57" s="45"/>
      <c r="P57" s="43"/>
      <c r="Q57" s="43"/>
      <c r="R57" s="43"/>
      <c r="S57" s="45"/>
      <c r="T57" s="45"/>
      <c r="U57" s="45"/>
      <c r="V57" s="45"/>
      <c r="W57" s="45"/>
      <c r="X57" s="45"/>
      <c r="Y57" s="20"/>
      <c r="Z57" s="20"/>
      <c r="AA57" s="20"/>
      <c r="AB57" s="20"/>
      <c r="AC57" s="20"/>
      <c r="AD57" s="20"/>
    </row>
    <row r="58" spans="1:30" ht="18" customHeight="1">
      <c r="A58" s="43"/>
      <c r="B58" s="43"/>
      <c r="C58" s="46"/>
      <c r="D58" s="43"/>
      <c r="E58" s="43"/>
      <c r="F58" s="43"/>
      <c r="G58" s="43"/>
      <c r="H58" s="43"/>
      <c r="I58" s="43"/>
      <c r="J58" s="43"/>
      <c r="K58" s="45"/>
      <c r="L58" s="45"/>
      <c r="M58" s="45"/>
      <c r="N58" s="45"/>
      <c r="O58" s="45"/>
      <c r="P58" s="43"/>
      <c r="Q58" s="43"/>
      <c r="R58" s="43"/>
      <c r="S58" s="45"/>
      <c r="T58" s="45"/>
      <c r="U58" s="45"/>
      <c r="V58" s="45"/>
      <c r="W58" s="45"/>
      <c r="X58" s="45"/>
      <c r="Y58" s="20"/>
      <c r="Z58" s="20"/>
      <c r="AA58" s="20"/>
      <c r="AB58" s="20"/>
      <c r="AC58" s="20"/>
      <c r="AD58" s="20"/>
    </row>
    <row r="59" spans="1:30" ht="18" customHeight="1">
      <c r="A59" s="43"/>
      <c r="B59" s="43"/>
      <c r="C59" s="46"/>
      <c r="D59" s="43"/>
      <c r="E59" s="43"/>
      <c r="F59" s="43"/>
      <c r="G59" s="43"/>
      <c r="H59" s="43"/>
      <c r="I59" s="43"/>
      <c r="J59" s="43"/>
      <c r="K59" s="45"/>
      <c r="L59" s="45"/>
      <c r="M59" s="45"/>
      <c r="N59" s="45"/>
      <c r="O59" s="45"/>
      <c r="P59" s="43"/>
      <c r="Q59" s="43"/>
      <c r="R59" s="43"/>
      <c r="S59" s="45"/>
      <c r="T59" s="45"/>
      <c r="U59" s="45"/>
      <c r="V59" s="45"/>
      <c r="W59" s="45"/>
      <c r="X59" s="45"/>
      <c r="Y59" s="20"/>
      <c r="Z59" s="20"/>
      <c r="AA59" s="20"/>
      <c r="AB59" s="20"/>
      <c r="AC59" s="20"/>
      <c r="AD59" s="20"/>
    </row>
    <row r="60" spans="1:30" s="69" customFormat="1" ht="18" customHeight="1">
      <c r="A60" s="43"/>
      <c r="B60" s="43"/>
      <c r="C60" s="46"/>
      <c r="D60" s="43"/>
      <c r="E60" s="43"/>
      <c r="F60" s="43"/>
      <c r="G60" s="43"/>
      <c r="H60" s="43"/>
      <c r="I60" s="43"/>
      <c r="J60" s="43"/>
      <c r="K60" s="45"/>
      <c r="L60" s="45"/>
      <c r="M60" s="45"/>
      <c r="N60" s="45"/>
      <c r="O60" s="45"/>
      <c r="P60" s="72"/>
      <c r="Q60" s="72"/>
      <c r="R60" s="72"/>
      <c r="S60" s="73"/>
      <c r="T60" s="73"/>
      <c r="U60" s="73"/>
      <c r="V60" s="73"/>
      <c r="W60" s="73"/>
      <c r="X60" s="73"/>
      <c r="Y60" s="70"/>
      <c r="Z60" s="70"/>
      <c r="AA60" s="70"/>
      <c r="AB60" s="70"/>
      <c r="AC60" s="70"/>
      <c r="AD60" s="70"/>
    </row>
    <row r="61" spans="1:30" s="69" customFormat="1" ht="18" customHeight="1">
      <c r="A61" s="43"/>
      <c r="B61" s="43"/>
      <c r="C61" s="46"/>
      <c r="D61" s="43"/>
      <c r="E61" s="43"/>
      <c r="F61" s="43"/>
      <c r="G61" s="43"/>
      <c r="H61" s="43"/>
      <c r="I61" s="43"/>
      <c r="J61" s="43"/>
      <c r="K61" s="45"/>
      <c r="L61" s="45"/>
      <c r="M61" s="45"/>
      <c r="N61" s="45"/>
      <c r="O61" s="45"/>
      <c r="P61" s="72"/>
      <c r="Q61" s="72"/>
      <c r="R61" s="72"/>
      <c r="S61" s="73"/>
      <c r="T61" s="73"/>
      <c r="U61" s="73"/>
      <c r="V61" s="73"/>
      <c r="W61" s="73"/>
      <c r="X61" s="73"/>
      <c r="Y61" s="70"/>
      <c r="Z61" s="70"/>
      <c r="AA61" s="70"/>
      <c r="AB61" s="70"/>
      <c r="AC61" s="70"/>
      <c r="AD61" s="70"/>
    </row>
    <row r="62" spans="1:30" ht="18" customHeight="1">
      <c r="A62" s="43"/>
      <c r="B62" s="43"/>
      <c r="C62" s="46"/>
      <c r="D62" s="43"/>
      <c r="E62" s="43"/>
      <c r="F62" s="43"/>
      <c r="G62" s="43"/>
      <c r="H62" s="43"/>
      <c r="I62" s="43"/>
      <c r="J62" s="43"/>
      <c r="K62" s="45"/>
      <c r="L62" s="45"/>
      <c r="M62" s="45"/>
      <c r="N62" s="45"/>
      <c r="O62" s="45"/>
      <c r="P62" s="43"/>
      <c r="Q62" s="43"/>
      <c r="R62" s="43"/>
      <c r="S62" s="45"/>
      <c r="T62" s="45"/>
      <c r="U62" s="45"/>
      <c r="V62" s="45"/>
      <c r="W62" s="45"/>
      <c r="X62" s="45"/>
      <c r="Y62" s="20"/>
      <c r="Z62" s="20"/>
      <c r="AA62" s="20"/>
      <c r="AB62" s="20"/>
      <c r="AC62" s="20"/>
      <c r="AD62" s="20"/>
    </row>
    <row r="63" spans="1:30" s="69" customFormat="1" ht="18" customHeight="1">
      <c r="A63" s="43"/>
      <c r="B63" s="43"/>
      <c r="C63" s="46"/>
      <c r="D63" s="43"/>
      <c r="E63" s="43"/>
      <c r="F63" s="43"/>
      <c r="G63" s="43"/>
      <c r="H63" s="43"/>
      <c r="I63" s="43"/>
      <c r="J63" s="43"/>
      <c r="K63" s="45"/>
      <c r="L63" s="45"/>
      <c r="M63" s="45"/>
      <c r="N63" s="45"/>
      <c r="O63" s="45"/>
      <c r="P63" s="72"/>
      <c r="Q63" s="72"/>
      <c r="R63" s="72"/>
      <c r="S63" s="73"/>
      <c r="T63" s="73"/>
      <c r="U63" s="73"/>
      <c r="V63" s="73"/>
      <c r="W63" s="73"/>
      <c r="X63" s="73"/>
      <c r="Y63" s="70"/>
      <c r="Z63" s="70"/>
      <c r="AA63" s="70"/>
      <c r="AB63" s="70"/>
      <c r="AC63" s="70"/>
      <c r="AD63" s="70"/>
    </row>
    <row r="64" spans="1:30" ht="18" customHeight="1">
      <c r="A64" s="43"/>
      <c r="B64" s="43"/>
      <c r="C64" s="46"/>
      <c r="D64" s="43"/>
      <c r="E64" s="43"/>
      <c r="F64" s="43"/>
      <c r="G64" s="43"/>
      <c r="H64" s="43"/>
      <c r="I64" s="43"/>
      <c r="J64" s="43"/>
      <c r="K64" s="45"/>
      <c r="L64" s="45"/>
      <c r="M64" s="45"/>
      <c r="N64" s="45"/>
      <c r="O64" s="45"/>
      <c r="P64" s="43"/>
      <c r="Q64" s="43"/>
      <c r="R64" s="43"/>
      <c r="S64" s="45"/>
      <c r="T64" s="45"/>
      <c r="U64" s="45"/>
      <c r="V64" s="45"/>
      <c r="W64" s="45"/>
      <c r="X64" s="45"/>
      <c r="Y64" s="20"/>
      <c r="Z64" s="20"/>
      <c r="AA64" s="20"/>
      <c r="AB64" s="20"/>
      <c r="AC64" s="20"/>
      <c r="AD64" s="20"/>
    </row>
    <row r="65" spans="1:30" ht="18" customHeight="1">
      <c r="A65" s="43"/>
      <c r="B65" s="43"/>
      <c r="C65" s="46"/>
      <c r="D65" s="43"/>
      <c r="E65" s="43"/>
      <c r="F65" s="43"/>
      <c r="G65" s="43"/>
      <c r="H65" s="43"/>
      <c r="I65" s="43"/>
      <c r="J65" s="43"/>
      <c r="K65" s="45"/>
      <c r="L65" s="45"/>
      <c r="M65" s="45"/>
      <c r="N65" s="45"/>
      <c r="O65" s="45"/>
      <c r="P65" s="43"/>
      <c r="Q65" s="43"/>
      <c r="R65" s="43"/>
      <c r="S65" s="45"/>
      <c r="T65" s="45"/>
      <c r="U65" s="45"/>
      <c r="V65" s="45"/>
      <c r="W65" s="45"/>
      <c r="X65" s="45"/>
      <c r="Y65" s="20"/>
      <c r="Z65" s="20"/>
      <c r="AA65" s="20"/>
      <c r="AB65" s="20"/>
      <c r="AC65" s="20"/>
      <c r="AD65" s="20"/>
    </row>
    <row r="66" spans="1:30" s="69" customFormat="1" ht="18" customHeight="1">
      <c r="A66" s="43"/>
      <c r="B66" s="43"/>
      <c r="C66" s="46"/>
      <c r="D66" s="43"/>
      <c r="E66" s="43"/>
      <c r="F66" s="43"/>
      <c r="G66" s="43"/>
      <c r="H66" s="43"/>
      <c r="I66" s="43"/>
      <c r="J66" s="43"/>
      <c r="K66" s="45"/>
      <c r="L66" s="45"/>
      <c r="M66" s="45"/>
      <c r="N66" s="45"/>
      <c r="O66" s="45"/>
      <c r="P66" s="72"/>
      <c r="Q66" s="72"/>
      <c r="R66" s="72"/>
      <c r="S66" s="73"/>
      <c r="T66" s="73"/>
      <c r="U66" s="73"/>
      <c r="V66" s="73"/>
      <c r="W66" s="73"/>
      <c r="X66" s="73"/>
      <c r="Y66" s="70"/>
      <c r="Z66" s="70"/>
      <c r="AA66" s="70"/>
      <c r="AB66" s="70"/>
      <c r="AC66" s="70"/>
      <c r="AD66" s="70"/>
    </row>
    <row r="67" spans="1:30" s="69" customFormat="1" ht="18" customHeight="1">
      <c r="A67" s="43"/>
      <c r="B67" s="43"/>
      <c r="C67" s="46"/>
      <c r="D67" s="43"/>
      <c r="E67" s="43"/>
      <c r="F67" s="43"/>
      <c r="G67" s="43"/>
      <c r="H67" s="43"/>
      <c r="I67" s="43"/>
      <c r="J67" s="43"/>
      <c r="K67" s="45"/>
      <c r="L67" s="45"/>
      <c r="M67" s="45"/>
      <c r="N67" s="45"/>
      <c r="O67" s="45"/>
      <c r="P67" s="72"/>
      <c r="Q67" s="72"/>
      <c r="R67" s="72"/>
      <c r="S67" s="73"/>
      <c r="T67" s="73"/>
      <c r="U67" s="73"/>
      <c r="V67" s="73"/>
      <c r="W67" s="73"/>
      <c r="X67" s="73"/>
      <c r="Y67" s="70"/>
      <c r="Z67" s="70"/>
      <c r="AA67" s="70"/>
      <c r="AB67" s="70"/>
      <c r="AC67" s="70"/>
      <c r="AD67" s="70"/>
    </row>
    <row r="68" spans="1:30" ht="18" customHeight="1">
      <c r="A68" s="43"/>
      <c r="B68" s="43"/>
      <c r="C68" s="46"/>
      <c r="D68" s="43"/>
      <c r="E68" s="43"/>
      <c r="F68" s="43"/>
      <c r="G68" s="43"/>
      <c r="H68" s="43"/>
      <c r="I68" s="43"/>
      <c r="J68" s="43"/>
      <c r="K68" s="45"/>
      <c r="L68" s="45"/>
      <c r="M68" s="45"/>
      <c r="N68" s="45"/>
      <c r="O68" s="45"/>
      <c r="P68" s="43"/>
      <c r="Q68" s="43"/>
      <c r="R68" s="43"/>
      <c r="S68" s="45"/>
      <c r="T68" s="45"/>
      <c r="U68" s="45"/>
      <c r="V68" s="45"/>
      <c r="W68" s="45"/>
      <c r="X68" s="45"/>
      <c r="Y68" s="20"/>
      <c r="Z68" s="20"/>
      <c r="AA68" s="20"/>
      <c r="AB68" s="20"/>
      <c r="AC68" s="20"/>
      <c r="AD68" s="20"/>
    </row>
    <row r="69" spans="1:30" ht="18" customHeight="1">
      <c r="A69" s="43"/>
      <c r="B69" s="43"/>
      <c r="C69" s="46"/>
      <c r="D69" s="43"/>
      <c r="E69" s="43"/>
      <c r="F69" s="43"/>
      <c r="G69" s="43"/>
      <c r="H69" s="43"/>
      <c r="I69" s="43"/>
      <c r="J69" s="43"/>
      <c r="K69" s="45"/>
      <c r="L69" s="45"/>
      <c r="M69" s="45"/>
      <c r="N69" s="45"/>
      <c r="O69" s="45"/>
      <c r="P69" s="43"/>
      <c r="Q69" s="43"/>
      <c r="R69" s="43"/>
      <c r="S69" s="45"/>
      <c r="T69" s="45"/>
      <c r="U69" s="45"/>
      <c r="V69" s="45"/>
      <c r="W69" s="45"/>
      <c r="X69" s="45"/>
      <c r="Y69" s="20"/>
      <c r="Z69" s="20"/>
      <c r="AA69" s="20"/>
      <c r="AB69" s="20"/>
      <c r="AC69" s="20"/>
      <c r="AD69" s="20"/>
    </row>
    <row r="70" spans="1:30" s="69" customFormat="1" ht="18" customHeight="1">
      <c r="A70" s="43"/>
      <c r="B70" s="43"/>
      <c r="C70" s="46"/>
      <c r="D70" s="43"/>
      <c r="E70" s="43"/>
      <c r="F70" s="43"/>
      <c r="G70" s="43"/>
      <c r="H70" s="43"/>
      <c r="I70" s="43"/>
      <c r="J70" s="43"/>
      <c r="K70" s="45"/>
      <c r="L70" s="45"/>
      <c r="M70" s="45"/>
      <c r="N70" s="45"/>
      <c r="O70" s="45"/>
      <c r="P70" s="72"/>
      <c r="Q70" s="72"/>
      <c r="R70" s="72"/>
      <c r="S70" s="73"/>
      <c r="T70" s="73"/>
      <c r="U70" s="73"/>
      <c r="V70" s="73"/>
      <c r="W70" s="73"/>
      <c r="X70" s="73"/>
      <c r="Y70" s="70"/>
      <c r="Z70" s="70"/>
      <c r="AA70" s="70"/>
      <c r="AB70" s="70"/>
      <c r="AC70" s="70"/>
      <c r="AD70" s="70"/>
    </row>
    <row r="71" spans="1:30" ht="18" customHeight="1">
      <c r="A71" s="43"/>
      <c r="B71" s="43"/>
      <c r="C71" s="46"/>
      <c r="D71" s="43"/>
      <c r="E71" s="43"/>
      <c r="F71" s="43"/>
      <c r="G71" s="43"/>
      <c r="H71" s="43"/>
      <c r="I71" s="43"/>
      <c r="J71" s="43"/>
      <c r="K71" s="45"/>
      <c r="L71" s="45"/>
      <c r="M71" s="45"/>
      <c r="N71" s="45"/>
      <c r="O71" s="45"/>
      <c r="P71" s="43"/>
      <c r="Q71" s="43"/>
      <c r="R71" s="43"/>
      <c r="S71" s="45"/>
      <c r="T71" s="45"/>
      <c r="U71" s="45"/>
      <c r="V71" s="45"/>
      <c r="W71" s="45"/>
      <c r="X71" s="45"/>
      <c r="Y71" s="20"/>
      <c r="Z71" s="20"/>
      <c r="AA71" s="20"/>
      <c r="AB71" s="20"/>
      <c r="AC71" s="20"/>
      <c r="AD71" s="20"/>
    </row>
    <row r="72" spans="1:30" ht="18" customHeight="1">
      <c r="A72" s="43"/>
      <c r="B72" s="43"/>
      <c r="C72" s="46"/>
      <c r="D72" s="43"/>
      <c r="E72" s="43"/>
      <c r="F72" s="43"/>
      <c r="G72" s="43"/>
      <c r="H72" s="43"/>
      <c r="I72" s="43"/>
      <c r="J72" s="43"/>
      <c r="K72" s="45"/>
      <c r="L72" s="45"/>
      <c r="M72" s="45"/>
      <c r="N72" s="45"/>
      <c r="O72" s="45"/>
    </row>
    <row r="73" spans="1:30" ht="18" customHeight="1">
      <c r="A73" s="43"/>
      <c r="B73" s="43"/>
      <c r="C73" s="46"/>
      <c r="D73" s="43"/>
      <c r="E73" s="43"/>
      <c r="F73" s="43"/>
      <c r="G73" s="43"/>
      <c r="H73" s="43"/>
      <c r="I73" s="43"/>
      <c r="J73" s="43"/>
      <c r="K73" s="45"/>
      <c r="L73" s="45"/>
      <c r="M73" s="45"/>
      <c r="N73" s="45"/>
      <c r="O73" s="45"/>
    </row>
    <row r="74" spans="1:30" s="69" customFormat="1" ht="18" customHeight="1">
      <c r="A74" s="43"/>
      <c r="B74" s="43"/>
      <c r="C74" s="46"/>
      <c r="D74" s="43"/>
      <c r="E74" s="43"/>
      <c r="F74" s="43"/>
      <c r="G74" s="43"/>
      <c r="H74" s="43"/>
      <c r="I74" s="43"/>
      <c r="J74" s="43"/>
      <c r="K74" s="45"/>
      <c r="L74" s="45"/>
      <c r="M74" s="45"/>
      <c r="N74" s="45"/>
      <c r="O74" s="45"/>
    </row>
    <row r="75" spans="1:30" ht="18" customHeight="1">
      <c r="A75" s="43"/>
      <c r="B75" s="43"/>
      <c r="C75" s="46"/>
      <c r="D75" s="43"/>
      <c r="E75" s="43"/>
      <c r="F75" s="43"/>
      <c r="G75" s="43"/>
      <c r="H75" s="43"/>
      <c r="I75" s="43"/>
      <c r="J75" s="43"/>
      <c r="K75" s="45"/>
      <c r="L75" s="45"/>
      <c r="M75" s="45"/>
      <c r="N75" s="45"/>
      <c r="O75" s="45"/>
    </row>
    <row r="76" spans="1:30" ht="18" customHeight="1">
      <c r="A76" s="43"/>
      <c r="B76" s="43"/>
      <c r="C76" s="46"/>
      <c r="D76" s="43"/>
      <c r="E76" s="43"/>
      <c r="F76" s="43"/>
      <c r="G76" s="43"/>
      <c r="H76" s="43"/>
      <c r="I76" s="43"/>
      <c r="J76" s="43"/>
      <c r="K76" s="45"/>
      <c r="L76" s="45"/>
      <c r="M76" s="45"/>
      <c r="N76" s="45"/>
      <c r="O76" s="45"/>
    </row>
    <row r="77" spans="1:30" ht="18" customHeight="1">
      <c r="A77" s="43"/>
      <c r="B77" s="43"/>
      <c r="C77" s="46"/>
      <c r="D77" s="43"/>
      <c r="E77" s="43"/>
      <c r="F77" s="43"/>
      <c r="G77" s="43"/>
      <c r="H77" s="43"/>
      <c r="I77" s="43"/>
      <c r="J77" s="43"/>
      <c r="K77" s="45"/>
      <c r="L77" s="45"/>
      <c r="M77" s="45"/>
      <c r="N77" s="45"/>
      <c r="O77" s="45"/>
    </row>
    <row r="78" spans="1:30">
      <c r="A78" s="43"/>
      <c r="B78" s="43"/>
      <c r="C78" s="46"/>
      <c r="D78" s="43"/>
      <c r="E78" s="43"/>
      <c r="F78" s="43"/>
      <c r="G78" s="43"/>
      <c r="H78" s="43"/>
      <c r="I78" s="43"/>
      <c r="J78" s="43"/>
      <c r="K78" s="45"/>
      <c r="L78" s="45"/>
      <c r="M78" s="45"/>
      <c r="N78" s="45"/>
      <c r="O78" s="45"/>
      <c r="Q78" s="1" t="s">
        <v>473</v>
      </c>
    </row>
    <row r="79" spans="1:30" s="28" customFormat="1" ht="15.75">
      <c r="A79" s="43"/>
      <c r="B79" s="43"/>
      <c r="C79" s="46"/>
      <c r="D79" s="43"/>
      <c r="E79" s="43"/>
      <c r="F79" s="43"/>
      <c r="G79" s="43"/>
      <c r="H79" s="43"/>
      <c r="I79" s="43"/>
      <c r="J79" s="43"/>
      <c r="K79" s="45"/>
      <c r="L79" s="45"/>
      <c r="M79" s="45"/>
      <c r="N79" s="45"/>
      <c r="O79" s="45"/>
    </row>
    <row r="80" spans="1:30" s="28" customFormat="1" ht="15.75">
      <c r="A80" s="43"/>
      <c r="B80" s="43"/>
      <c r="C80" s="46"/>
      <c r="D80" s="43"/>
      <c r="E80" s="43"/>
      <c r="F80" s="43"/>
      <c r="G80" s="43"/>
      <c r="H80" s="43"/>
      <c r="I80" s="43"/>
      <c r="J80" s="43"/>
      <c r="K80" s="45"/>
      <c r="L80" s="45"/>
      <c r="M80" s="45"/>
      <c r="N80" s="45"/>
      <c r="O80" s="45"/>
    </row>
    <row r="81" spans="1:15">
      <c r="A81" s="43"/>
      <c r="B81" s="43"/>
      <c r="C81" s="46"/>
      <c r="D81" s="43"/>
      <c r="E81" s="43"/>
      <c r="F81" s="43"/>
      <c r="G81" s="43"/>
      <c r="H81" s="43"/>
      <c r="I81" s="43"/>
      <c r="J81" s="43"/>
      <c r="K81" s="45"/>
      <c r="L81" s="45"/>
      <c r="M81" s="45"/>
      <c r="N81" s="45"/>
      <c r="O81" s="45"/>
    </row>
    <row r="82" spans="1:15">
      <c r="A82" s="43"/>
      <c r="B82" s="43"/>
      <c r="C82" s="46"/>
      <c r="D82" s="43"/>
      <c r="E82" s="43"/>
      <c r="F82" s="43"/>
      <c r="G82" s="43"/>
      <c r="H82" s="43"/>
      <c r="I82" s="43"/>
      <c r="J82" s="43"/>
      <c r="K82" s="45"/>
      <c r="L82" s="45"/>
      <c r="M82" s="45"/>
      <c r="N82" s="45"/>
      <c r="O82" s="45"/>
    </row>
    <row r="83" spans="1:15">
      <c r="A83" s="43"/>
      <c r="B83" s="43"/>
      <c r="C83" s="46"/>
      <c r="D83" s="43"/>
      <c r="E83" s="43"/>
      <c r="F83" s="43"/>
      <c r="G83" s="43"/>
      <c r="H83" s="43"/>
      <c r="I83" s="43"/>
      <c r="J83" s="43"/>
      <c r="K83" s="45"/>
      <c r="L83" s="45"/>
      <c r="M83" s="45"/>
      <c r="N83" s="45"/>
      <c r="O83" s="45"/>
    </row>
    <row r="84" spans="1:15">
      <c r="A84" s="43"/>
      <c r="B84" s="43"/>
      <c r="C84" s="46"/>
      <c r="D84" s="43"/>
      <c r="E84" s="43"/>
      <c r="F84" s="43"/>
      <c r="G84" s="43"/>
      <c r="H84" s="43"/>
      <c r="I84" s="43"/>
      <c r="J84" s="43"/>
      <c r="K84" s="45"/>
      <c r="L84" s="45"/>
      <c r="M84" s="45"/>
      <c r="N84" s="45"/>
      <c r="O84" s="45"/>
    </row>
    <row r="85" spans="1:15">
      <c r="A85" s="43"/>
      <c r="B85" s="43"/>
      <c r="C85" s="46"/>
      <c r="D85" s="43"/>
      <c r="E85" s="44"/>
      <c r="F85" s="44"/>
      <c r="G85" s="43"/>
      <c r="H85" s="43"/>
      <c r="I85" s="43"/>
      <c r="J85" s="43"/>
      <c r="K85" s="45"/>
      <c r="L85" s="45"/>
      <c r="M85" s="45"/>
      <c r="N85" s="45"/>
      <c r="O85" s="45"/>
    </row>
    <row r="86" spans="1:15">
      <c r="A86" s="43"/>
      <c r="B86" s="43"/>
      <c r="C86" s="46"/>
      <c r="D86" s="43"/>
      <c r="E86" s="43"/>
      <c r="F86" s="43"/>
      <c r="G86" s="43"/>
      <c r="H86" s="43"/>
      <c r="I86" s="43"/>
      <c r="J86" s="43"/>
      <c r="K86" s="45"/>
      <c r="L86" s="45"/>
      <c r="M86" s="45"/>
      <c r="N86" s="45"/>
      <c r="O86" s="45"/>
    </row>
    <row r="87" spans="1:15">
      <c r="A87" s="43"/>
      <c r="B87" s="43"/>
      <c r="C87" s="46"/>
      <c r="D87" s="43"/>
      <c r="E87" s="43"/>
      <c r="F87" s="43"/>
      <c r="G87" s="43"/>
      <c r="H87" s="43"/>
      <c r="I87" s="43"/>
      <c r="J87" s="43"/>
      <c r="K87" s="45"/>
      <c r="L87" s="45"/>
      <c r="M87" s="45"/>
      <c r="N87" s="45"/>
      <c r="O87" s="45"/>
    </row>
    <row r="88" spans="1:15">
      <c r="A88" s="43"/>
      <c r="B88" s="43"/>
      <c r="C88" s="46"/>
      <c r="D88" s="43"/>
      <c r="E88" s="43"/>
      <c r="F88" s="43"/>
      <c r="G88" s="43"/>
      <c r="H88" s="43"/>
      <c r="I88" s="43"/>
      <c r="J88" s="43"/>
      <c r="K88" s="45"/>
      <c r="L88" s="45"/>
      <c r="M88" s="45"/>
      <c r="N88" s="45"/>
      <c r="O88" s="45"/>
    </row>
    <row r="89" spans="1:15">
      <c r="A89" s="43"/>
      <c r="B89" s="43"/>
      <c r="C89" s="46"/>
      <c r="D89" s="43"/>
      <c r="E89" s="43"/>
      <c r="F89" s="43"/>
      <c r="G89" s="43"/>
      <c r="H89" s="43"/>
      <c r="I89" s="43"/>
      <c r="J89" s="43"/>
      <c r="K89" s="45"/>
      <c r="L89" s="45"/>
      <c r="M89" s="45"/>
      <c r="N89" s="45"/>
      <c r="O89" s="45"/>
    </row>
    <row r="90" spans="1:15">
      <c r="A90" s="43"/>
      <c r="B90" s="43"/>
      <c r="C90" s="46"/>
      <c r="D90" s="43"/>
      <c r="E90" s="43"/>
      <c r="F90" s="43"/>
      <c r="G90" s="43"/>
      <c r="H90" s="43"/>
      <c r="I90" s="43"/>
      <c r="J90" s="43"/>
      <c r="K90" s="45"/>
      <c r="L90" s="45"/>
      <c r="M90" s="45"/>
      <c r="N90" s="45"/>
      <c r="O90" s="45"/>
    </row>
    <row r="91" spans="1:15">
      <c r="A91" s="43"/>
      <c r="B91" s="43"/>
      <c r="C91" s="46"/>
      <c r="D91" s="43"/>
      <c r="E91" s="43"/>
      <c r="F91" s="43"/>
      <c r="G91" s="43"/>
      <c r="H91" s="43"/>
      <c r="I91" s="43"/>
      <c r="J91" s="43"/>
      <c r="K91" s="45"/>
      <c r="L91" s="45"/>
      <c r="M91" s="45"/>
      <c r="N91" s="45"/>
      <c r="O91" s="45"/>
    </row>
    <row r="92" spans="1:15">
      <c r="E92" s="1"/>
      <c r="F92" s="1"/>
    </row>
    <row r="93" spans="1:15">
      <c r="E93" s="1"/>
      <c r="F93" s="1"/>
    </row>
    <row r="94" spans="1:15">
      <c r="E94" s="1"/>
      <c r="F94" s="1"/>
    </row>
    <row r="95" spans="1:15">
      <c r="E95" s="1"/>
      <c r="F95" s="1"/>
    </row>
    <row r="96" spans="1:15" ht="15.75">
      <c r="A96" s="60"/>
      <c r="O96" s="8"/>
    </row>
    <row r="97" spans="1:15" ht="15.75">
      <c r="A97" s="9"/>
      <c r="O97" s="8"/>
    </row>
    <row r="98" spans="1:15">
      <c r="G98" s="2"/>
      <c r="N98" s="2"/>
    </row>
    <row r="99" spans="1:15">
      <c r="H99" s="2"/>
      <c r="I99" s="2"/>
      <c r="J99" s="2"/>
      <c r="K99" s="2"/>
      <c r="L99" s="2"/>
      <c r="O99" s="2"/>
    </row>
    <row r="100" spans="1:15">
      <c r="H100" s="2"/>
      <c r="I100" s="2"/>
      <c r="J100" s="2"/>
      <c r="K100" s="2"/>
      <c r="L100" s="2"/>
      <c r="O100" s="2"/>
    </row>
    <row r="101" spans="1:15">
      <c r="H101" s="2"/>
      <c r="I101" s="2"/>
      <c r="J101" s="2"/>
      <c r="K101" s="2"/>
      <c r="L101" s="2"/>
      <c r="O101" s="2"/>
    </row>
    <row r="102" spans="1:15" ht="15.75">
      <c r="H102" s="2"/>
      <c r="I102" s="2"/>
      <c r="J102" s="2"/>
      <c r="K102" s="2"/>
      <c r="L102" s="2"/>
      <c r="M102" s="10"/>
      <c r="N102" s="8"/>
      <c r="O102" s="9"/>
    </row>
    <row r="104" spans="1:15">
      <c r="B104" s="2"/>
      <c r="G104" s="7"/>
    </row>
    <row r="105" spans="1:15">
      <c r="B105" s="2"/>
      <c r="G105" s="7"/>
    </row>
    <row r="106" spans="1:15">
      <c r="B106" s="2"/>
      <c r="G106" s="7"/>
    </row>
  </sheetData>
  <mergeCells count="25">
    <mergeCell ref="C11:D12"/>
    <mergeCell ref="E11:E12"/>
    <mergeCell ref="A51:C51"/>
    <mergeCell ref="D51:G51"/>
    <mergeCell ref="J51:M51"/>
    <mergeCell ref="A50:C50"/>
    <mergeCell ref="B49:D49"/>
    <mergeCell ref="D50:G50"/>
    <mergeCell ref="J50:M50"/>
    <mergeCell ref="O50:Q50"/>
    <mergeCell ref="G11:G12"/>
    <mergeCell ref="B2:C2"/>
    <mergeCell ref="J3:N3"/>
    <mergeCell ref="J5:N5"/>
    <mergeCell ref="A7:O7"/>
    <mergeCell ref="A8:O8"/>
    <mergeCell ref="A9:O9"/>
    <mergeCell ref="H11:L11"/>
    <mergeCell ref="M11:M12"/>
    <mergeCell ref="N11:N12"/>
    <mergeCell ref="O11:O12"/>
    <mergeCell ref="F11:F12"/>
    <mergeCell ref="B48:D48"/>
    <mergeCell ref="A11:A12"/>
    <mergeCell ref="B11:B12"/>
  </mergeCells>
  <pageMargins left="0.11811023622047245" right="0.11811023622047245" top="0.15748031496062992" bottom="0.15748031496062992" header="0.31496062992125984" footer="0.31496062992125984"/>
  <pageSetup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R40"/>
  <sheetViews>
    <sheetView topLeftCell="A10" workbookViewId="0">
      <selection activeCell="N16" sqref="N16"/>
    </sheetView>
  </sheetViews>
  <sheetFormatPr defaultRowHeight="12.75"/>
  <cols>
    <col min="3" max="3" width="15.85546875" bestFit="1" customWidth="1"/>
    <col min="4" max="4" width="7" bestFit="1" customWidth="1"/>
    <col min="5" max="5" width="5.28515625" bestFit="1" customWidth="1"/>
    <col min="6" max="6" width="7" bestFit="1" customWidth="1"/>
    <col min="7" max="7" width="6.85546875" bestFit="1" customWidth="1"/>
    <col min="8" max="11" width="4.42578125" bestFit="1" customWidth="1"/>
    <col min="12" max="12" width="6.5703125" customWidth="1"/>
    <col min="13" max="13" width="6.140625" bestFit="1" customWidth="1"/>
    <col min="14" max="14" width="7.7109375" bestFit="1" customWidth="1"/>
    <col min="15" max="15" width="38.5703125" customWidth="1"/>
  </cols>
  <sheetData>
    <row r="1" spans="1:15">
      <c r="A1" s="2"/>
      <c r="B1" s="1"/>
      <c r="C1" s="1"/>
      <c r="D1" s="1"/>
      <c r="E1" s="2"/>
      <c r="F1" s="2"/>
      <c r="G1" s="7"/>
      <c r="H1" s="1"/>
      <c r="I1" s="1"/>
      <c r="J1" s="1"/>
      <c r="K1" s="1"/>
      <c r="L1" s="1" t="s">
        <v>0</v>
      </c>
      <c r="M1" s="1"/>
      <c r="N1" s="1"/>
      <c r="O1" s="7"/>
    </row>
    <row r="2" spans="1:15">
      <c r="A2" s="4"/>
      <c r="B2" s="934" t="s">
        <v>1</v>
      </c>
      <c r="C2" s="934"/>
      <c r="D2" s="7"/>
      <c r="E2" s="2"/>
      <c r="F2" s="2"/>
      <c r="G2" s="6"/>
      <c r="H2" s="937" t="s">
        <v>2</v>
      </c>
      <c r="I2" s="937"/>
      <c r="J2" s="937"/>
      <c r="K2" s="937"/>
      <c r="L2" s="937"/>
      <c r="M2" s="937"/>
      <c r="N2" s="937"/>
      <c r="O2" s="6"/>
    </row>
    <row r="3" spans="1:15">
      <c r="A3" s="2"/>
      <c r="B3" s="6" t="s">
        <v>4</v>
      </c>
      <c r="C3" s="1"/>
      <c r="D3" s="1"/>
      <c r="E3" s="2"/>
      <c r="F3" s="2"/>
      <c r="G3" s="7"/>
      <c r="H3" s="937" t="s">
        <v>3</v>
      </c>
      <c r="I3" s="937"/>
      <c r="J3" s="937"/>
      <c r="K3" s="937"/>
      <c r="L3" s="937"/>
      <c r="M3" s="937"/>
      <c r="N3" s="937"/>
      <c r="O3" s="7"/>
    </row>
    <row r="4" spans="1:15">
      <c r="A4" s="2"/>
      <c r="B4" s="1"/>
      <c r="C4" s="6"/>
      <c r="D4" s="6"/>
      <c r="E4" s="4"/>
      <c r="F4" s="4"/>
      <c r="G4" s="7"/>
      <c r="H4" s="1"/>
      <c r="I4" s="1"/>
      <c r="J4" s="7"/>
      <c r="K4" s="7"/>
      <c r="L4" s="7"/>
      <c r="M4" s="7"/>
      <c r="N4" s="1"/>
      <c r="O4" s="7"/>
    </row>
    <row r="5" spans="1:15">
      <c r="A5" s="2"/>
      <c r="B5" s="1"/>
      <c r="C5" s="1"/>
      <c r="D5" s="1"/>
      <c r="E5" s="2"/>
      <c r="F5" s="2"/>
      <c r="G5" s="7"/>
      <c r="H5" s="938" t="s">
        <v>1774</v>
      </c>
      <c r="I5" s="938"/>
      <c r="J5" s="938"/>
      <c r="K5" s="938"/>
      <c r="L5" s="938"/>
      <c r="M5" s="938"/>
      <c r="N5" s="938"/>
      <c r="O5" s="7"/>
    </row>
    <row r="6" spans="1:15">
      <c r="A6" s="2"/>
      <c r="B6" s="1"/>
      <c r="C6" s="1"/>
      <c r="D6" s="1"/>
      <c r="E6" s="2"/>
      <c r="F6" s="2"/>
      <c r="G6" s="7"/>
      <c r="H6" s="1"/>
      <c r="I6" s="1"/>
      <c r="J6" s="1"/>
      <c r="K6" s="2"/>
      <c r="L6" s="2"/>
      <c r="M6" s="5"/>
      <c r="N6" s="2"/>
      <c r="O6" s="7"/>
    </row>
    <row r="7" spans="1:15" ht="16.5">
      <c r="A7" s="935" t="s">
        <v>5</v>
      </c>
      <c r="B7" s="935"/>
      <c r="C7" s="935"/>
      <c r="D7" s="935"/>
      <c r="E7" s="935"/>
      <c r="F7" s="935"/>
      <c r="G7" s="935"/>
      <c r="H7" s="935"/>
      <c r="I7" s="935"/>
      <c r="J7" s="935"/>
      <c r="K7" s="935"/>
      <c r="L7" s="935"/>
      <c r="M7" s="935"/>
      <c r="N7" s="935"/>
      <c r="O7" s="935"/>
    </row>
    <row r="8" spans="1:15" ht="15.75">
      <c r="A8" s="967" t="s">
        <v>1213</v>
      </c>
      <c r="B8" s="967"/>
      <c r="C8" s="967"/>
      <c r="D8" s="967"/>
      <c r="E8" s="967"/>
      <c r="F8" s="967"/>
      <c r="G8" s="967"/>
      <c r="H8" s="967"/>
      <c r="I8" s="967"/>
      <c r="J8" s="967"/>
      <c r="K8" s="967"/>
      <c r="L8" s="967"/>
      <c r="M8" s="967"/>
      <c r="N8" s="967"/>
      <c r="O8" s="967"/>
    </row>
    <row r="9" spans="1:15" ht="15.75">
      <c r="A9" s="968" t="s">
        <v>1775</v>
      </c>
      <c r="B9" s="969"/>
      <c r="C9" s="969"/>
      <c r="D9" s="969"/>
      <c r="E9" s="969"/>
      <c r="F9" s="969"/>
      <c r="G9" s="969"/>
      <c r="H9" s="969"/>
      <c r="I9" s="969"/>
      <c r="J9" s="969"/>
      <c r="K9" s="969"/>
      <c r="L9" s="969"/>
      <c r="M9" s="969"/>
      <c r="N9" s="969"/>
      <c r="O9" s="969"/>
    </row>
    <row r="10" spans="1:15">
      <c r="A10" s="61"/>
      <c r="B10" s="62"/>
      <c r="C10" s="62"/>
      <c r="D10" s="62"/>
      <c r="E10" s="63"/>
      <c r="F10" s="63"/>
      <c r="G10" s="64"/>
      <c r="H10" s="62"/>
      <c r="I10" s="65"/>
      <c r="J10" s="66"/>
      <c r="K10" s="65"/>
      <c r="L10" s="65"/>
      <c r="M10" s="63"/>
      <c r="N10" s="62"/>
      <c r="O10" s="64"/>
    </row>
    <row r="11" spans="1:15">
      <c r="A11" s="965" t="s">
        <v>6</v>
      </c>
      <c r="B11" s="964" t="s">
        <v>7</v>
      </c>
      <c r="C11" s="964" t="s">
        <v>8</v>
      </c>
      <c r="D11" s="964"/>
      <c r="E11" s="964" t="s">
        <v>9</v>
      </c>
      <c r="F11" s="964" t="s">
        <v>10</v>
      </c>
      <c r="G11" s="964" t="s">
        <v>64</v>
      </c>
      <c r="H11" s="970" t="s">
        <v>11</v>
      </c>
      <c r="I11" s="970"/>
      <c r="J11" s="970"/>
      <c r="K11" s="970"/>
      <c r="L11" s="970"/>
      <c r="M11" s="964" t="s">
        <v>12</v>
      </c>
      <c r="N11" s="964" t="s">
        <v>13</v>
      </c>
      <c r="O11" s="1050" t="s">
        <v>63</v>
      </c>
    </row>
    <row r="12" spans="1:15" ht="13.5" thickBot="1">
      <c r="A12" s="966"/>
      <c r="B12" s="1049"/>
      <c r="C12" s="1049"/>
      <c r="D12" s="1049"/>
      <c r="E12" s="1049"/>
      <c r="F12" s="1049"/>
      <c r="G12" s="1052"/>
      <c r="H12" s="48" t="s">
        <v>14</v>
      </c>
      <c r="I12" s="48" t="s">
        <v>15</v>
      </c>
      <c r="J12" s="291" t="s">
        <v>16</v>
      </c>
      <c r="K12" s="291" t="s">
        <v>17</v>
      </c>
      <c r="L12" s="291" t="s">
        <v>18</v>
      </c>
      <c r="M12" s="964"/>
      <c r="N12" s="964"/>
      <c r="O12" s="1051"/>
    </row>
    <row r="13" spans="1:15" ht="51">
      <c r="A13" s="53">
        <v>1</v>
      </c>
      <c r="B13" s="23">
        <v>116217052</v>
      </c>
      <c r="C13" s="23" t="s">
        <v>1776</v>
      </c>
      <c r="D13" s="23" t="s">
        <v>86</v>
      </c>
      <c r="E13" s="313" t="s">
        <v>19</v>
      </c>
      <c r="F13" s="177">
        <v>1999</v>
      </c>
      <c r="G13" s="14" t="s">
        <v>475</v>
      </c>
      <c r="H13" s="14">
        <v>18</v>
      </c>
      <c r="I13" s="14">
        <v>25</v>
      </c>
      <c r="J13" s="14">
        <v>18</v>
      </c>
      <c r="K13" s="14">
        <v>15</v>
      </c>
      <c r="L13" s="14">
        <v>5</v>
      </c>
      <c r="M13" s="14">
        <f>SUM(H13:L13)</f>
        <v>81</v>
      </c>
      <c r="N13" s="14" t="str">
        <f>IF(M13&gt;=90,"Xuất sắc",IF(M13&gt;=80,"Tốt",IF(M13&gt;=65,"Khá",IF(M13&gt;=50,"Trung bình",IF(M13&gt;=35,"Yếu","Kém")))))</f>
        <v>Tốt</v>
      </c>
      <c r="O13" s="261" t="s">
        <v>1777</v>
      </c>
    </row>
    <row r="14" spans="1:15" ht="63.75">
      <c r="A14" s="53">
        <v>2</v>
      </c>
      <c r="B14" s="23">
        <v>116217024</v>
      </c>
      <c r="C14" s="23" t="s">
        <v>253</v>
      </c>
      <c r="D14" s="23" t="s">
        <v>31</v>
      </c>
      <c r="E14" s="313" t="s">
        <v>20</v>
      </c>
      <c r="F14" s="177">
        <v>1993</v>
      </c>
      <c r="G14" s="14" t="s">
        <v>475</v>
      </c>
      <c r="H14" s="14">
        <v>14</v>
      </c>
      <c r="I14" s="14">
        <v>25</v>
      </c>
      <c r="J14" s="14">
        <v>20</v>
      </c>
      <c r="K14" s="14">
        <v>21</v>
      </c>
      <c r="L14" s="14">
        <v>10</v>
      </c>
      <c r="M14" s="14">
        <f t="shared" ref="M14:M36" si="0">SUM(H14:L14)</f>
        <v>90</v>
      </c>
      <c r="N14" s="397" t="str">
        <f t="shared" ref="N14:N36" si="1">IF(M14&gt;=90,"Xuất sắc",IF(M14&gt;=80,"Tốt",IF(M14&gt;=65,"Khá",IF(M14&gt;=50,"Trung bình",IF(M14&gt;=35,"Yếu","Kém")))))</f>
        <v>Xuất sắc</v>
      </c>
      <c r="O14" s="261" t="s">
        <v>1778</v>
      </c>
    </row>
    <row r="15" spans="1:15" ht="38.25">
      <c r="A15" s="53">
        <v>3</v>
      </c>
      <c r="B15" s="23">
        <v>116217023</v>
      </c>
      <c r="C15" s="23" t="s">
        <v>1779</v>
      </c>
      <c r="D15" s="23" t="s">
        <v>32</v>
      </c>
      <c r="E15" s="313" t="s">
        <v>19</v>
      </c>
      <c r="F15" s="177">
        <v>1999</v>
      </c>
      <c r="G15" s="14" t="s">
        <v>1102</v>
      </c>
      <c r="H15" s="14">
        <v>16</v>
      </c>
      <c r="I15" s="14">
        <v>25</v>
      </c>
      <c r="J15" s="14">
        <v>18</v>
      </c>
      <c r="K15" s="14">
        <v>17</v>
      </c>
      <c r="L15" s="14">
        <v>5</v>
      </c>
      <c r="M15" s="14">
        <f t="shared" si="0"/>
        <v>81</v>
      </c>
      <c r="N15" s="397" t="str">
        <f t="shared" si="1"/>
        <v>Tốt</v>
      </c>
      <c r="O15" s="261" t="s">
        <v>1780</v>
      </c>
    </row>
    <row r="16" spans="1:15" ht="38.25">
      <c r="A16" s="53">
        <v>4</v>
      </c>
      <c r="B16" s="23">
        <v>116217035</v>
      </c>
      <c r="C16" s="23" t="s">
        <v>209</v>
      </c>
      <c r="D16" s="23" t="s">
        <v>61</v>
      </c>
      <c r="E16" s="313" t="s">
        <v>19</v>
      </c>
      <c r="F16" s="177">
        <v>1999</v>
      </c>
      <c r="G16" s="14" t="s">
        <v>475</v>
      </c>
      <c r="H16" s="14">
        <v>16</v>
      </c>
      <c r="I16" s="14">
        <v>22</v>
      </c>
      <c r="J16" s="14">
        <v>18</v>
      </c>
      <c r="K16" s="14">
        <v>15</v>
      </c>
      <c r="L16" s="14">
        <v>5</v>
      </c>
      <c r="M16" s="14">
        <f t="shared" si="0"/>
        <v>76</v>
      </c>
      <c r="N16" s="397" t="str">
        <f t="shared" si="1"/>
        <v>Khá</v>
      </c>
      <c r="O16" s="261" t="s">
        <v>1781</v>
      </c>
    </row>
    <row r="17" spans="1:15" ht="63.75">
      <c r="A17" s="53">
        <v>5</v>
      </c>
      <c r="B17" s="23">
        <v>116217009</v>
      </c>
      <c r="C17" s="23" t="s">
        <v>1782</v>
      </c>
      <c r="D17" s="23" t="s">
        <v>85</v>
      </c>
      <c r="E17" s="313" t="s">
        <v>19</v>
      </c>
      <c r="F17" s="177">
        <v>1999</v>
      </c>
      <c r="G17" s="14" t="s">
        <v>475</v>
      </c>
      <c r="H17" s="14">
        <v>18</v>
      </c>
      <c r="I17" s="14">
        <v>25</v>
      </c>
      <c r="J17" s="14">
        <v>20</v>
      </c>
      <c r="K17" s="14">
        <v>19</v>
      </c>
      <c r="L17" s="14">
        <v>10</v>
      </c>
      <c r="M17" s="14">
        <f t="shared" si="0"/>
        <v>92</v>
      </c>
      <c r="N17" s="397" t="str">
        <f t="shared" si="1"/>
        <v>Xuất sắc</v>
      </c>
      <c r="O17" s="261" t="s">
        <v>1783</v>
      </c>
    </row>
    <row r="18" spans="1:15" ht="76.5">
      <c r="A18" s="53">
        <v>6</v>
      </c>
      <c r="B18" s="23">
        <v>116217050</v>
      </c>
      <c r="C18" s="23" t="s">
        <v>185</v>
      </c>
      <c r="D18" s="23" t="s">
        <v>45</v>
      </c>
      <c r="E18" s="313" t="s">
        <v>19</v>
      </c>
      <c r="F18" s="177">
        <v>1999</v>
      </c>
      <c r="G18" s="14" t="s">
        <v>475</v>
      </c>
      <c r="H18" s="14">
        <v>16</v>
      </c>
      <c r="I18" s="14">
        <v>25</v>
      </c>
      <c r="J18" s="14">
        <v>15</v>
      </c>
      <c r="K18" s="14">
        <v>25</v>
      </c>
      <c r="L18" s="14">
        <v>10</v>
      </c>
      <c r="M18" s="14">
        <f t="shared" si="0"/>
        <v>91</v>
      </c>
      <c r="N18" s="397" t="str">
        <f t="shared" si="1"/>
        <v>Xuất sắc</v>
      </c>
      <c r="O18" s="261" t="s">
        <v>1784</v>
      </c>
    </row>
    <row r="19" spans="1:15" ht="51">
      <c r="A19" s="53">
        <v>7</v>
      </c>
      <c r="B19" s="23">
        <v>116217017</v>
      </c>
      <c r="C19" s="23" t="s">
        <v>1785</v>
      </c>
      <c r="D19" s="23" t="s">
        <v>87</v>
      </c>
      <c r="E19" s="313" t="s">
        <v>19</v>
      </c>
      <c r="F19" s="177">
        <v>1999</v>
      </c>
      <c r="G19" s="14" t="s">
        <v>1102</v>
      </c>
      <c r="H19" s="14">
        <v>16</v>
      </c>
      <c r="I19" s="14">
        <v>22</v>
      </c>
      <c r="J19" s="14">
        <v>10</v>
      </c>
      <c r="K19" s="14">
        <v>17</v>
      </c>
      <c r="L19" s="14">
        <v>5</v>
      </c>
      <c r="M19" s="14">
        <f t="shared" si="0"/>
        <v>70</v>
      </c>
      <c r="N19" s="397" t="str">
        <f t="shared" si="1"/>
        <v>Khá</v>
      </c>
      <c r="O19" s="261" t="s">
        <v>1786</v>
      </c>
    </row>
    <row r="20" spans="1:15" ht="38.25">
      <c r="A20" s="53">
        <v>8</v>
      </c>
      <c r="B20" s="23">
        <v>116217040</v>
      </c>
      <c r="C20" s="23" t="s">
        <v>186</v>
      </c>
      <c r="D20" s="23" t="s">
        <v>197</v>
      </c>
      <c r="E20" s="313" t="s">
        <v>19</v>
      </c>
      <c r="F20" s="177">
        <v>1999</v>
      </c>
      <c r="G20" s="14" t="s">
        <v>475</v>
      </c>
      <c r="H20" s="14">
        <v>16</v>
      </c>
      <c r="I20" s="14">
        <v>25</v>
      </c>
      <c r="J20" s="14">
        <v>18</v>
      </c>
      <c r="K20" s="14">
        <v>20</v>
      </c>
      <c r="L20" s="14">
        <v>5</v>
      </c>
      <c r="M20" s="14">
        <f t="shared" si="0"/>
        <v>84</v>
      </c>
      <c r="N20" s="397" t="str">
        <f t="shared" si="1"/>
        <v>Tốt</v>
      </c>
      <c r="O20" s="261" t="s">
        <v>1787</v>
      </c>
    </row>
    <row r="21" spans="1:15" ht="25.5">
      <c r="A21" s="53">
        <v>9</v>
      </c>
      <c r="B21" s="23">
        <v>116217012</v>
      </c>
      <c r="C21" s="23" t="s">
        <v>1788</v>
      </c>
      <c r="D21" s="23" t="s">
        <v>56</v>
      </c>
      <c r="E21" s="313" t="s">
        <v>19</v>
      </c>
      <c r="F21" s="177">
        <v>1999</v>
      </c>
      <c r="G21" s="14" t="s">
        <v>475</v>
      </c>
      <c r="H21" s="14">
        <v>16</v>
      </c>
      <c r="I21" s="14">
        <v>22</v>
      </c>
      <c r="J21" s="14">
        <v>18</v>
      </c>
      <c r="K21" s="14">
        <v>15</v>
      </c>
      <c r="L21" s="14">
        <v>2</v>
      </c>
      <c r="M21" s="14">
        <f t="shared" si="0"/>
        <v>73</v>
      </c>
      <c r="N21" s="397" t="str">
        <f t="shared" si="1"/>
        <v>Khá</v>
      </c>
      <c r="O21" s="261" t="s">
        <v>1789</v>
      </c>
    </row>
    <row r="22" spans="1:15" ht="51">
      <c r="A22" s="53">
        <v>10</v>
      </c>
      <c r="B22" s="23">
        <v>116217003</v>
      </c>
      <c r="C22" s="23" t="s">
        <v>196</v>
      </c>
      <c r="D22" s="23" t="s">
        <v>153</v>
      </c>
      <c r="E22" s="313" t="s">
        <v>19</v>
      </c>
      <c r="F22" s="177">
        <v>1999</v>
      </c>
      <c r="G22" s="14" t="s">
        <v>475</v>
      </c>
      <c r="H22" s="14">
        <v>18</v>
      </c>
      <c r="I22" s="14">
        <v>25</v>
      </c>
      <c r="J22" s="14">
        <v>18</v>
      </c>
      <c r="K22" s="14">
        <v>21</v>
      </c>
      <c r="L22" s="14">
        <v>10</v>
      </c>
      <c r="M22" s="14">
        <f t="shared" si="0"/>
        <v>92</v>
      </c>
      <c r="N22" s="397" t="str">
        <f t="shared" si="1"/>
        <v>Xuất sắc</v>
      </c>
      <c r="O22" s="261" t="s">
        <v>1790</v>
      </c>
    </row>
    <row r="23" spans="1:15" ht="51">
      <c r="A23" s="53">
        <v>11</v>
      </c>
      <c r="B23" s="23">
        <v>116217042</v>
      </c>
      <c r="C23" s="23" t="s">
        <v>262</v>
      </c>
      <c r="D23" s="23" t="s">
        <v>41</v>
      </c>
      <c r="E23" s="313" t="s">
        <v>19</v>
      </c>
      <c r="F23" s="177">
        <v>1999</v>
      </c>
      <c r="G23" s="14" t="s">
        <v>475</v>
      </c>
      <c r="H23" s="14">
        <v>20</v>
      </c>
      <c r="I23" s="14">
        <v>25</v>
      </c>
      <c r="J23" s="14">
        <v>20</v>
      </c>
      <c r="K23" s="14">
        <v>17</v>
      </c>
      <c r="L23" s="14">
        <v>8</v>
      </c>
      <c r="M23" s="14">
        <f t="shared" si="0"/>
        <v>90</v>
      </c>
      <c r="N23" s="397" t="str">
        <f t="shared" si="1"/>
        <v>Xuất sắc</v>
      </c>
      <c r="O23" s="261" t="s">
        <v>1791</v>
      </c>
    </row>
    <row r="24" spans="1:15" ht="25.5">
      <c r="A24" s="53">
        <v>12</v>
      </c>
      <c r="B24" s="23">
        <v>116217002</v>
      </c>
      <c r="C24" s="23" t="s">
        <v>355</v>
      </c>
      <c r="D24" s="23" t="s">
        <v>1792</v>
      </c>
      <c r="E24" s="313" t="s">
        <v>19</v>
      </c>
      <c r="F24" s="177">
        <v>1999</v>
      </c>
      <c r="G24" s="14" t="s">
        <v>475</v>
      </c>
      <c r="H24" s="14">
        <v>16</v>
      </c>
      <c r="I24" s="14">
        <v>25</v>
      </c>
      <c r="J24" s="14">
        <v>18</v>
      </c>
      <c r="K24" s="14">
        <v>17</v>
      </c>
      <c r="L24" s="14">
        <v>5</v>
      </c>
      <c r="M24" s="14">
        <f t="shared" si="0"/>
        <v>81</v>
      </c>
      <c r="N24" s="397" t="str">
        <f t="shared" si="1"/>
        <v>Tốt</v>
      </c>
      <c r="O24" s="261" t="s">
        <v>1793</v>
      </c>
    </row>
    <row r="25" spans="1:15" ht="25.5">
      <c r="A25" s="53">
        <v>13</v>
      </c>
      <c r="B25" s="23">
        <v>116217033</v>
      </c>
      <c r="C25" s="23" t="s">
        <v>1794</v>
      </c>
      <c r="D25" s="23" t="s">
        <v>218</v>
      </c>
      <c r="E25" s="313" t="s">
        <v>19</v>
      </c>
      <c r="F25" s="177">
        <v>1998</v>
      </c>
      <c r="G25" s="14" t="s">
        <v>475</v>
      </c>
      <c r="H25" s="14">
        <v>16</v>
      </c>
      <c r="I25" s="14">
        <v>16</v>
      </c>
      <c r="J25" s="14">
        <v>18</v>
      </c>
      <c r="K25" s="14">
        <v>15</v>
      </c>
      <c r="L25" s="14">
        <v>5</v>
      </c>
      <c r="M25" s="14">
        <f t="shared" si="0"/>
        <v>70</v>
      </c>
      <c r="N25" s="397" t="str">
        <f t="shared" si="1"/>
        <v>Khá</v>
      </c>
      <c r="O25" s="261" t="s">
        <v>1795</v>
      </c>
    </row>
    <row r="26" spans="1:15" ht="25.5">
      <c r="A26" s="53">
        <v>14</v>
      </c>
      <c r="B26" s="23">
        <v>116217016</v>
      </c>
      <c r="C26" s="23" t="s">
        <v>1796</v>
      </c>
      <c r="D26" s="23" t="s">
        <v>1049</v>
      </c>
      <c r="E26" s="313" t="s">
        <v>19</v>
      </c>
      <c r="F26" s="177">
        <v>1999</v>
      </c>
      <c r="G26" s="14" t="s">
        <v>1102</v>
      </c>
      <c r="H26" s="14">
        <v>18</v>
      </c>
      <c r="I26" s="14">
        <v>25</v>
      </c>
      <c r="J26" s="14">
        <v>18</v>
      </c>
      <c r="K26" s="14">
        <v>17</v>
      </c>
      <c r="L26" s="14">
        <v>4</v>
      </c>
      <c r="M26" s="14">
        <f t="shared" si="0"/>
        <v>82</v>
      </c>
      <c r="N26" s="397" t="str">
        <f t="shared" si="1"/>
        <v>Tốt</v>
      </c>
      <c r="O26" s="261" t="s">
        <v>1797</v>
      </c>
    </row>
    <row r="27" spans="1:15" ht="76.5">
      <c r="A27" s="53">
        <v>15</v>
      </c>
      <c r="B27" s="23">
        <v>116217034</v>
      </c>
      <c r="C27" s="23" t="s">
        <v>1798</v>
      </c>
      <c r="D27" s="23" t="s">
        <v>221</v>
      </c>
      <c r="E27" s="313" t="s">
        <v>20</v>
      </c>
      <c r="F27" s="177">
        <v>1998</v>
      </c>
      <c r="G27" s="14" t="s">
        <v>475</v>
      </c>
      <c r="H27" s="14">
        <v>18</v>
      </c>
      <c r="I27" s="14">
        <v>25</v>
      </c>
      <c r="J27" s="14">
        <v>20</v>
      </c>
      <c r="K27" s="14">
        <v>25</v>
      </c>
      <c r="L27" s="14">
        <v>10</v>
      </c>
      <c r="M27" s="14">
        <f t="shared" si="0"/>
        <v>98</v>
      </c>
      <c r="N27" s="397" t="str">
        <f t="shared" si="1"/>
        <v>Xuất sắc</v>
      </c>
      <c r="O27" s="261" t="s">
        <v>1799</v>
      </c>
    </row>
    <row r="28" spans="1:15" ht="51">
      <c r="A28" s="53">
        <v>16</v>
      </c>
      <c r="B28" s="23">
        <v>116217045</v>
      </c>
      <c r="C28" s="23" t="s">
        <v>1502</v>
      </c>
      <c r="D28" s="23" t="s">
        <v>46</v>
      </c>
      <c r="E28" s="313" t="s">
        <v>19</v>
      </c>
      <c r="F28" s="177">
        <v>1999</v>
      </c>
      <c r="G28" s="14" t="s">
        <v>475</v>
      </c>
      <c r="H28" s="14">
        <v>18</v>
      </c>
      <c r="I28" s="14">
        <v>25</v>
      </c>
      <c r="J28" s="14">
        <v>18</v>
      </c>
      <c r="K28" s="14">
        <v>19</v>
      </c>
      <c r="L28" s="14">
        <v>10</v>
      </c>
      <c r="M28" s="14">
        <f t="shared" si="0"/>
        <v>90</v>
      </c>
      <c r="N28" s="397" t="str">
        <f t="shared" si="1"/>
        <v>Xuất sắc</v>
      </c>
      <c r="O28" s="261" t="s">
        <v>1800</v>
      </c>
    </row>
    <row r="29" spans="1:15" ht="38.25">
      <c r="A29" s="53">
        <v>17</v>
      </c>
      <c r="B29" s="23">
        <v>116217046</v>
      </c>
      <c r="C29" s="23" t="s">
        <v>1801</v>
      </c>
      <c r="D29" s="23" t="s">
        <v>26</v>
      </c>
      <c r="E29" s="313" t="s">
        <v>19</v>
      </c>
      <c r="F29" s="177">
        <v>1999</v>
      </c>
      <c r="G29" s="14" t="s">
        <v>36</v>
      </c>
      <c r="H29" s="14">
        <v>16</v>
      </c>
      <c r="I29" s="14">
        <v>21</v>
      </c>
      <c r="J29" s="14">
        <v>15</v>
      </c>
      <c r="K29" s="14">
        <v>15</v>
      </c>
      <c r="L29" s="14">
        <v>5</v>
      </c>
      <c r="M29" s="14">
        <f t="shared" si="0"/>
        <v>72</v>
      </c>
      <c r="N29" s="397" t="str">
        <f t="shared" si="1"/>
        <v>Khá</v>
      </c>
      <c r="O29" s="261" t="s">
        <v>1802</v>
      </c>
    </row>
    <row r="30" spans="1:15" ht="38.25">
      <c r="A30" s="53">
        <v>18</v>
      </c>
      <c r="B30" s="23">
        <v>116217005</v>
      </c>
      <c r="C30" s="23" t="s">
        <v>128</v>
      </c>
      <c r="D30" s="23" t="s">
        <v>1803</v>
      </c>
      <c r="E30" s="313" t="s">
        <v>20</v>
      </c>
      <c r="F30" s="177">
        <v>1999</v>
      </c>
      <c r="G30" s="14" t="s">
        <v>475</v>
      </c>
      <c r="H30" s="14">
        <v>16</v>
      </c>
      <c r="I30" s="14">
        <v>22</v>
      </c>
      <c r="J30" s="14">
        <v>15</v>
      </c>
      <c r="K30" s="14">
        <v>15</v>
      </c>
      <c r="L30" s="14">
        <v>2</v>
      </c>
      <c r="M30" s="14">
        <f t="shared" si="0"/>
        <v>70</v>
      </c>
      <c r="N30" s="397" t="str">
        <f t="shared" si="1"/>
        <v>Khá</v>
      </c>
      <c r="O30" s="261" t="s">
        <v>1804</v>
      </c>
    </row>
    <row r="31" spans="1:15" ht="38.25">
      <c r="A31" s="53">
        <v>19</v>
      </c>
      <c r="B31" s="23">
        <v>116217030</v>
      </c>
      <c r="C31" s="23" t="s">
        <v>1805</v>
      </c>
      <c r="D31" s="23" t="s">
        <v>178</v>
      </c>
      <c r="E31" s="313" t="s">
        <v>19</v>
      </c>
      <c r="F31" s="177">
        <v>1999</v>
      </c>
      <c r="G31" s="14" t="s">
        <v>475</v>
      </c>
      <c r="H31" s="14">
        <v>18</v>
      </c>
      <c r="I31" s="14">
        <v>22</v>
      </c>
      <c r="J31" s="14">
        <v>18</v>
      </c>
      <c r="K31" s="14">
        <v>17</v>
      </c>
      <c r="L31" s="14">
        <v>5</v>
      </c>
      <c r="M31" s="14">
        <f t="shared" si="0"/>
        <v>80</v>
      </c>
      <c r="N31" s="397" t="str">
        <f t="shared" si="1"/>
        <v>Tốt</v>
      </c>
      <c r="O31" s="261" t="s">
        <v>1806</v>
      </c>
    </row>
    <row r="32" spans="1:15" ht="38.25">
      <c r="A32" s="53">
        <v>20</v>
      </c>
      <c r="B32" s="23">
        <v>116217043</v>
      </c>
      <c r="C32" s="23" t="s">
        <v>1177</v>
      </c>
      <c r="D32" s="23" t="s">
        <v>45</v>
      </c>
      <c r="E32" s="313" t="s">
        <v>19</v>
      </c>
      <c r="F32" s="177">
        <v>1999</v>
      </c>
      <c r="G32" s="14" t="s">
        <v>475</v>
      </c>
      <c r="H32" s="14">
        <v>18</v>
      </c>
      <c r="I32" s="14">
        <v>22</v>
      </c>
      <c r="J32" s="14">
        <v>13</v>
      </c>
      <c r="K32" s="14">
        <v>15</v>
      </c>
      <c r="L32" s="14">
        <v>5</v>
      </c>
      <c r="M32" s="14">
        <f t="shared" si="0"/>
        <v>73</v>
      </c>
      <c r="N32" s="397" t="str">
        <f t="shared" si="1"/>
        <v>Khá</v>
      </c>
      <c r="O32" s="261" t="s">
        <v>1807</v>
      </c>
    </row>
    <row r="33" spans="1:18" ht="25.5">
      <c r="A33" s="53">
        <v>21</v>
      </c>
      <c r="B33" s="23">
        <v>116217048</v>
      </c>
      <c r="C33" s="23" t="s">
        <v>1808</v>
      </c>
      <c r="D33" s="23" t="s">
        <v>1809</v>
      </c>
      <c r="E33" s="313" t="s">
        <v>19</v>
      </c>
      <c r="F33" s="177">
        <v>1999</v>
      </c>
      <c r="G33" s="14" t="s">
        <v>475</v>
      </c>
      <c r="H33" s="14">
        <v>16</v>
      </c>
      <c r="I33" s="14">
        <v>22</v>
      </c>
      <c r="J33" s="14">
        <v>18</v>
      </c>
      <c r="K33" s="14">
        <v>15</v>
      </c>
      <c r="L33" s="14">
        <v>5</v>
      </c>
      <c r="M33" s="14">
        <f t="shared" si="0"/>
        <v>76</v>
      </c>
      <c r="N33" s="397" t="str">
        <f t="shared" si="1"/>
        <v>Khá</v>
      </c>
      <c r="O33" s="261" t="s">
        <v>1810</v>
      </c>
    </row>
    <row r="34" spans="1:18" ht="25.5">
      <c r="A34" s="53">
        <v>22</v>
      </c>
      <c r="B34" s="23">
        <v>116217018</v>
      </c>
      <c r="C34" s="23" t="s">
        <v>1811</v>
      </c>
      <c r="D34" s="23" t="s">
        <v>87</v>
      </c>
      <c r="E34" s="313" t="s">
        <v>19</v>
      </c>
      <c r="F34" s="177">
        <v>1999</v>
      </c>
      <c r="G34" s="14" t="s">
        <v>475</v>
      </c>
      <c r="H34" s="14">
        <v>16</v>
      </c>
      <c r="I34" s="14">
        <v>22</v>
      </c>
      <c r="J34" s="14">
        <v>13</v>
      </c>
      <c r="K34" s="14">
        <v>15</v>
      </c>
      <c r="L34" s="14">
        <v>4</v>
      </c>
      <c r="M34" s="14">
        <f t="shared" si="0"/>
        <v>70</v>
      </c>
      <c r="N34" s="397" t="str">
        <f t="shared" si="1"/>
        <v>Khá</v>
      </c>
      <c r="O34" s="261" t="s">
        <v>1812</v>
      </c>
    </row>
    <row r="35" spans="1:18" ht="38.25">
      <c r="A35" s="53">
        <v>23</v>
      </c>
      <c r="B35" s="23">
        <v>116217031</v>
      </c>
      <c r="C35" s="23" t="s">
        <v>1813</v>
      </c>
      <c r="D35" s="23" t="s">
        <v>53</v>
      </c>
      <c r="E35" s="313" t="s">
        <v>19</v>
      </c>
      <c r="F35" s="177">
        <v>1999</v>
      </c>
      <c r="G35" s="14" t="s">
        <v>475</v>
      </c>
      <c r="H35" s="14">
        <v>16</v>
      </c>
      <c r="I35" s="14">
        <v>25</v>
      </c>
      <c r="J35" s="14">
        <v>12</v>
      </c>
      <c r="K35" s="14">
        <v>15</v>
      </c>
      <c r="L35" s="14">
        <v>2</v>
      </c>
      <c r="M35" s="14">
        <f t="shared" si="0"/>
        <v>70</v>
      </c>
      <c r="N35" s="397" t="str">
        <f t="shared" si="1"/>
        <v>Khá</v>
      </c>
      <c r="O35" s="261" t="s">
        <v>1814</v>
      </c>
    </row>
    <row r="36" spans="1:18" ht="51">
      <c r="A36" s="53">
        <v>24</v>
      </c>
      <c r="B36" s="23">
        <v>116217049</v>
      </c>
      <c r="C36" s="23" t="s">
        <v>173</v>
      </c>
      <c r="D36" s="23" t="s">
        <v>72</v>
      </c>
      <c r="E36" s="313" t="s">
        <v>20</v>
      </c>
      <c r="F36" s="177">
        <v>1999</v>
      </c>
      <c r="G36" s="14" t="s">
        <v>475</v>
      </c>
      <c r="H36" s="14">
        <v>20</v>
      </c>
      <c r="I36" s="14">
        <v>25</v>
      </c>
      <c r="J36" s="14">
        <v>18</v>
      </c>
      <c r="K36" s="14">
        <v>15</v>
      </c>
      <c r="L36" s="14">
        <v>5</v>
      </c>
      <c r="M36" s="14">
        <f t="shared" si="0"/>
        <v>83</v>
      </c>
      <c r="N36" s="397" t="str">
        <f t="shared" si="1"/>
        <v>Tốt</v>
      </c>
      <c r="O36" s="261" t="s">
        <v>1815</v>
      </c>
    </row>
    <row r="37" spans="1:18" s="3" customFormat="1" ht="18" customHeight="1">
      <c r="A37" s="16"/>
      <c r="B37" s="967" t="s">
        <v>1816</v>
      </c>
      <c r="C37" s="967"/>
      <c r="D37" s="967"/>
      <c r="E37" s="19"/>
      <c r="F37" s="19"/>
      <c r="G37" s="19"/>
      <c r="H37" s="19"/>
      <c r="I37" s="21"/>
      <c r="J37" s="21"/>
      <c r="K37" s="21"/>
      <c r="L37" s="21"/>
      <c r="M37" s="21"/>
      <c r="N37" s="21"/>
      <c r="O37" s="21"/>
      <c r="P37" s="20"/>
      <c r="Q37" s="20"/>
    </row>
    <row r="38" spans="1:18" s="3" customFormat="1" ht="18" customHeight="1">
      <c r="A38" s="238"/>
      <c r="B38" s="967"/>
      <c r="C38" s="967"/>
      <c r="D38" s="967"/>
      <c r="E38" s="19"/>
      <c r="F38" s="19"/>
      <c r="G38" s="19"/>
      <c r="H38" s="19"/>
      <c r="I38" s="19"/>
      <c r="J38" s="19"/>
      <c r="K38" s="19"/>
      <c r="L38" s="21"/>
      <c r="M38" s="21"/>
      <c r="N38" s="21"/>
      <c r="O38" s="21"/>
      <c r="P38" s="21"/>
      <c r="Q38" s="21"/>
    </row>
    <row r="39" spans="1:18" s="88" customFormat="1" ht="15.75">
      <c r="A39" s="972" t="s">
        <v>477</v>
      </c>
      <c r="B39" s="972"/>
      <c r="C39" s="972"/>
      <c r="D39" s="972" t="s">
        <v>1182</v>
      </c>
      <c r="E39" s="972"/>
      <c r="F39" s="972"/>
      <c r="G39" s="972"/>
      <c r="J39" s="972" t="s">
        <v>1876</v>
      </c>
      <c r="K39" s="972"/>
      <c r="L39" s="972"/>
      <c r="M39" s="972"/>
      <c r="O39" s="995" t="s">
        <v>1184</v>
      </c>
      <c r="P39" s="995"/>
      <c r="Q39" s="995"/>
      <c r="R39" s="334"/>
    </row>
    <row r="40" spans="1:18" s="88" customFormat="1" ht="15.75">
      <c r="A40" s="971" t="s">
        <v>478</v>
      </c>
      <c r="B40" s="971"/>
      <c r="C40" s="971"/>
      <c r="D40" s="971" t="s">
        <v>478</v>
      </c>
      <c r="E40" s="971"/>
      <c r="F40" s="971"/>
      <c r="G40" s="971"/>
      <c r="J40" s="971" t="s">
        <v>478</v>
      </c>
      <c r="K40" s="971"/>
      <c r="L40" s="971"/>
      <c r="M40" s="971"/>
      <c r="N40" s="146"/>
      <c r="O40" s="334"/>
    </row>
  </sheetData>
  <mergeCells count="26">
    <mergeCell ref="A39:C39"/>
    <mergeCell ref="D39:G39"/>
    <mergeCell ref="J39:M39"/>
    <mergeCell ref="O39:Q39"/>
    <mergeCell ref="A40:C40"/>
    <mergeCell ref="D40:G40"/>
    <mergeCell ref="J40:M40"/>
    <mergeCell ref="B37:D37"/>
    <mergeCell ref="B38:D38"/>
    <mergeCell ref="A11:A12"/>
    <mergeCell ref="B11:B12"/>
    <mergeCell ref="C11:D12"/>
    <mergeCell ref="E11:E12"/>
    <mergeCell ref="F11:F12"/>
    <mergeCell ref="B2:C2"/>
    <mergeCell ref="A7:O7"/>
    <mergeCell ref="A8:O8"/>
    <mergeCell ref="A9:O9"/>
    <mergeCell ref="H2:N2"/>
    <mergeCell ref="H3:N3"/>
    <mergeCell ref="H5:N5"/>
    <mergeCell ref="H11:L11"/>
    <mergeCell ref="M11:M12"/>
    <mergeCell ref="N11:N12"/>
    <mergeCell ref="O11:O12"/>
    <mergeCell ref="G11:G12"/>
  </mergeCell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AD84"/>
  <sheetViews>
    <sheetView topLeftCell="A7" workbookViewId="0">
      <selection activeCell="N14" sqref="N14"/>
    </sheetView>
  </sheetViews>
  <sheetFormatPr defaultRowHeight="15.75"/>
  <cols>
    <col min="1" max="1" width="5.5703125" style="9" customWidth="1"/>
    <col min="2" max="2" width="11.140625" style="8" customWidth="1"/>
    <col min="3" max="3" width="19" style="8" customWidth="1"/>
    <col min="4" max="4" width="8.7109375" style="8" customWidth="1"/>
    <col min="5" max="5" width="6.28515625" style="9" customWidth="1"/>
    <col min="6" max="6" width="11.5703125" style="9" customWidth="1"/>
    <col min="7" max="7" width="7.5703125" style="8" customWidth="1"/>
    <col min="8" max="8" width="6.140625" style="8" customWidth="1"/>
    <col min="9" max="9" width="6.42578125" style="8" customWidth="1"/>
    <col min="10" max="10" width="6.140625" style="8" customWidth="1"/>
    <col min="11" max="11" width="6.5703125" style="8" customWidth="1"/>
    <col min="12" max="12" width="6.28515625" style="8" customWidth="1"/>
    <col min="13" max="13" width="8.5703125" style="8" customWidth="1"/>
    <col min="14" max="14" width="10.140625" style="8" bestFit="1" customWidth="1"/>
    <col min="15" max="15" width="16" style="8" bestFit="1" customWidth="1"/>
    <col min="16" max="255" width="9.140625" style="8"/>
    <col min="256" max="256" width="5.5703125" style="8" customWidth="1"/>
    <col min="257" max="257" width="11.140625" style="8" customWidth="1"/>
    <col min="258" max="258" width="19" style="8" customWidth="1"/>
    <col min="259" max="259" width="8.7109375" style="8" customWidth="1"/>
    <col min="260" max="260" width="0" style="8" hidden="1" customWidth="1"/>
    <col min="261" max="261" width="6.28515625" style="8" customWidth="1"/>
    <col min="262" max="262" width="11.5703125" style="8" customWidth="1"/>
    <col min="263" max="263" width="7.5703125" style="8" customWidth="1"/>
    <col min="264" max="264" width="6.140625" style="8" customWidth="1"/>
    <col min="265" max="265" width="6.42578125" style="8" customWidth="1"/>
    <col min="266" max="266" width="6.140625" style="8" customWidth="1"/>
    <col min="267" max="267" width="6.5703125" style="8" customWidth="1"/>
    <col min="268" max="268" width="6.28515625" style="8" customWidth="1"/>
    <col min="269" max="269" width="8.5703125" style="8" customWidth="1"/>
    <col min="270" max="270" width="9.42578125" style="8" customWidth="1"/>
    <col min="271" max="271" width="12" style="8" customWidth="1"/>
    <col min="272" max="511" width="9.140625" style="8"/>
    <col min="512" max="512" width="5.5703125" style="8" customWidth="1"/>
    <col min="513" max="513" width="11.140625" style="8" customWidth="1"/>
    <col min="514" max="514" width="19" style="8" customWidth="1"/>
    <col min="515" max="515" width="8.7109375" style="8" customWidth="1"/>
    <col min="516" max="516" width="0" style="8" hidden="1" customWidth="1"/>
    <col min="517" max="517" width="6.28515625" style="8" customWidth="1"/>
    <col min="518" max="518" width="11.5703125" style="8" customWidth="1"/>
    <col min="519" max="519" width="7.5703125" style="8" customWidth="1"/>
    <col min="520" max="520" width="6.140625" style="8" customWidth="1"/>
    <col min="521" max="521" width="6.42578125" style="8" customWidth="1"/>
    <col min="522" max="522" width="6.140625" style="8" customWidth="1"/>
    <col min="523" max="523" width="6.5703125" style="8" customWidth="1"/>
    <col min="524" max="524" width="6.28515625" style="8" customWidth="1"/>
    <col min="525" max="525" width="8.5703125" style="8" customWidth="1"/>
    <col min="526" max="526" width="9.42578125" style="8" customWidth="1"/>
    <col min="527" max="527" width="12" style="8" customWidth="1"/>
    <col min="528" max="767" width="9.140625" style="8"/>
    <col min="768" max="768" width="5.5703125" style="8" customWidth="1"/>
    <col min="769" max="769" width="11.140625" style="8" customWidth="1"/>
    <col min="770" max="770" width="19" style="8" customWidth="1"/>
    <col min="771" max="771" width="8.7109375" style="8" customWidth="1"/>
    <col min="772" max="772" width="0" style="8" hidden="1" customWidth="1"/>
    <col min="773" max="773" width="6.28515625" style="8" customWidth="1"/>
    <col min="774" max="774" width="11.5703125" style="8" customWidth="1"/>
    <col min="775" max="775" width="7.5703125" style="8" customWidth="1"/>
    <col min="776" max="776" width="6.140625" style="8" customWidth="1"/>
    <col min="777" max="777" width="6.42578125" style="8" customWidth="1"/>
    <col min="778" max="778" width="6.140625" style="8" customWidth="1"/>
    <col min="779" max="779" width="6.5703125" style="8" customWidth="1"/>
    <col min="780" max="780" width="6.28515625" style="8" customWidth="1"/>
    <col min="781" max="781" width="8.5703125" style="8" customWidth="1"/>
    <col min="782" max="782" width="9.42578125" style="8" customWidth="1"/>
    <col min="783" max="783" width="12" style="8" customWidth="1"/>
    <col min="784" max="1023" width="9.140625" style="8"/>
    <col min="1024" max="1024" width="5.5703125" style="8" customWidth="1"/>
    <col min="1025" max="1025" width="11.140625" style="8" customWidth="1"/>
    <col min="1026" max="1026" width="19" style="8" customWidth="1"/>
    <col min="1027" max="1027" width="8.7109375" style="8" customWidth="1"/>
    <col min="1028" max="1028" width="0" style="8" hidden="1" customWidth="1"/>
    <col min="1029" max="1029" width="6.28515625" style="8" customWidth="1"/>
    <col min="1030" max="1030" width="11.5703125" style="8" customWidth="1"/>
    <col min="1031" max="1031" width="7.5703125" style="8" customWidth="1"/>
    <col min="1032" max="1032" width="6.140625" style="8" customWidth="1"/>
    <col min="1033" max="1033" width="6.42578125" style="8" customWidth="1"/>
    <col min="1034" max="1034" width="6.140625" style="8" customWidth="1"/>
    <col min="1035" max="1035" width="6.5703125" style="8" customWidth="1"/>
    <col min="1036" max="1036" width="6.28515625" style="8" customWidth="1"/>
    <col min="1037" max="1037" width="8.5703125" style="8" customWidth="1"/>
    <col min="1038" max="1038" width="9.42578125" style="8" customWidth="1"/>
    <col min="1039" max="1039" width="12" style="8" customWidth="1"/>
    <col min="1040" max="1279" width="9.140625" style="8"/>
    <col min="1280" max="1280" width="5.5703125" style="8" customWidth="1"/>
    <col min="1281" max="1281" width="11.140625" style="8" customWidth="1"/>
    <col min="1282" max="1282" width="19" style="8" customWidth="1"/>
    <col min="1283" max="1283" width="8.7109375" style="8" customWidth="1"/>
    <col min="1284" max="1284" width="0" style="8" hidden="1" customWidth="1"/>
    <col min="1285" max="1285" width="6.28515625" style="8" customWidth="1"/>
    <col min="1286" max="1286" width="11.5703125" style="8" customWidth="1"/>
    <col min="1287" max="1287" width="7.5703125" style="8" customWidth="1"/>
    <col min="1288" max="1288" width="6.140625" style="8" customWidth="1"/>
    <col min="1289" max="1289" width="6.42578125" style="8" customWidth="1"/>
    <col min="1290" max="1290" width="6.140625" style="8" customWidth="1"/>
    <col min="1291" max="1291" width="6.5703125" style="8" customWidth="1"/>
    <col min="1292" max="1292" width="6.28515625" style="8" customWidth="1"/>
    <col min="1293" max="1293" width="8.5703125" style="8" customWidth="1"/>
    <col min="1294" max="1294" width="9.42578125" style="8" customWidth="1"/>
    <col min="1295" max="1295" width="12" style="8" customWidth="1"/>
    <col min="1296" max="1535" width="9.140625" style="8"/>
    <col min="1536" max="1536" width="5.5703125" style="8" customWidth="1"/>
    <col min="1537" max="1537" width="11.140625" style="8" customWidth="1"/>
    <col min="1538" max="1538" width="19" style="8" customWidth="1"/>
    <col min="1539" max="1539" width="8.7109375" style="8" customWidth="1"/>
    <col min="1540" max="1540" width="0" style="8" hidden="1" customWidth="1"/>
    <col min="1541" max="1541" width="6.28515625" style="8" customWidth="1"/>
    <col min="1542" max="1542" width="11.5703125" style="8" customWidth="1"/>
    <col min="1543" max="1543" width="7.5703125" style="8" customWidth="1"/>
    <col min="1544" max="1544" width="6.140625" style="8" customWidth="1"/>
    <col min="1545" max="1545" width="6.42578125" style="8" customWidth="1"/>
    <col min="1546" max="1546" width="6.140625" style="8" customWidth="1"/>
    <col min="1547" max="1547" width="6.5703125" style="8" customWidth="1"/>
    <col min="1548" max="1548" width="6.28515625" style="8" customWidth="1"/>
    <col min="1549" max="1549" width="8.5703125" style="8" customWidth="1"/>
    <col min="1550" max="1550" width="9.42578125" style="8" customWidth="1"/>
    <col min="1551" max="1551" width="12" style="8" customWidth="1"/>
    <col min="1552" max="1791" width="9.140625" style="8"/>
    <col min="1792" max="1792" width="5.5703125" style="8" customWidth="1"/>
    <col min="1793" max="1793" width="11.140625" style="8" customWidth="1"/>
    <col min="1794" max="1794" width="19" style="8" customWidth="1"/>
    <col min="1795" max="1795" width="8.7109375" style="8" customWidth="1"/>
    <col min="1796" max="1796" width="0" style="8" hidden="1" customWidth="1"/>
    <col min="1797" max="1797" width="6.28515625" style="8" customWidth="1"/>
    <col min="1798" max="1798" width="11.5703125" style="8" customWidth="1"/>
    <col min="1799" max="1799" width="7.5703125" style="8" customWidth="1"/>
    <col min="1800" max="1800" width="6.140625" style="8" customWidth="1"/>
    <col min="1801" max="1801" width="6.42578125" style="8" customWidth="1"/>
    <col min="1802" max="1802" width="6.140625" style="8" customWidth="1"/>
    <col min="1803" max="1803" width="6.5703125" style="8" customWidth="1"/>
    <col min="1804" max="1804" width="6.28515625" style="8" customWidth="1"/>
    <col min="1805" max="1805" width="8.5703125" style="8" customWidth="1"/>
    <col min="1806" max="1806" width="9.42578125" style="8" customWidth="1"/>
    <col min="1807" max="1807" width="12" style="8" customWidth="1"/>
    <col min="1808" max="2047" width="9.140625" style="8"/>
    <col min="2048" max="2048" width="5.5703125" style="8" customWidth="1"/>
    <col min="2049" max="2049" width="11.140625" style="8" customWidth="1"/>
    <col min="2050" max="2050" width="19" style="8" customWidth="1"/>
    <col min="2051" max="2051" width="8.7109375" style="8" customWidth="1"/>
    <col min="2052" max="2052" width="0" style="8" hidden="1" customWidth="1"/>
    <col min="2053" max="2053" width="6.28515625" style="8" customWidth="1"/>
    <col min="2054" max="2054" width="11.5703125" style="8" customWidth="1"/>
    <col min="2055" max="2055" width="7.5703125" style="8" customWidth="1"/>
    <col min="2056" max="2056" width="6.140625" style="8" customWidth="1"/>
    <col min="2057" max="2057" width="6.42578125" style="8" customWidth="1"/>
    <col min="2058" max="2058" width="6.140625" style="8" customWidth="1"/>
    <col min="2059" max="2059" width="6.5703125" style="8" customWidth="1"/>
    <col min="2060" max="2060" width="6.28515625" style="8" customWidth="1"/>
    <col min="2061" max="2061" width="8.5703125" style="8" customWidth="1"/>
    <col min="2062" max="2062" width="9.42578125" style="8" customWidth="1"/>
    <col min="2063" max="2063" width="12" style="8" customWidth="1"/>
    <col min="2064" max="2303" width="9.140625" style="8"/>
    <col min="2304" max="2304" width="5.5703125" style="8" customWidth="1"/>
    <col min="2305" max="2305" width="11.140625" style="8" customWidth="1"/>
    <col min="2306" max="2306" width="19" style="8" customWidth="1"/>
    <col min="2307" max="2307" width="8.7109375" style="8" customWidth="1"/>
    <col min="2308" max="2308" width="0" style="8" hidden="1" customWidth="1"/>
    <col min="2309" max="2309" width="6.28515625" style="8" customWidth="1"/>
    <col min="2310" max="2310" width="11.5703125" style="8" customWidth="1"/>
    <col min="2311" max="2311" width="7.5703125" style="8" customWidth="1"/>
    <col min="2312" max="2312" width="6.140625" style="8" customWidth="1"/>
    <col min="2313" max="2313" width="6.42578125" style="8" customWidth="1"/>
    <col min="2314" max="2314" width="6.140625" style="8" customWidth="1"/>
    <col min="2315" max="2315" width="6.5703125" style="8" customWidth="1"/>
    <col min="2316" max="2316" width="6.28515625" style="8" customWidth="1"/>
    <col min="2317" max="2317" width="8.5703125" style="8" customWidth="1"/>
    <col min="2318" max="2318" width="9.42578125" style="8" customWidth="1"/>
    <col min="2319" max="2319" width="12" style="8" customWidth="1"/>
    <col min="2320" max="2559" width="9.140625" style="8"/>
    <col min="2560" max="2560" width="5.5703125" style="8" customWidth="1"/>
    <col min="2561" max="2561" width="11.140625" style="8" customWidth="1"/>
    <col min="2562" max="2562" width="19" style="8" customWidth="1"/>
    <col min="2563" max="2563" width="8.7109375" style="8" customWidth="1"/>
    <col min="2564" max="2564" width="0" style="8" hidden="1" customWidth="1"/>
    <col min="2565" max="2565" width="6.28515625" style="8" customWidth="1"/>
    <col min="2566" max="2566" width="11.5703125" style="8" customWidth="1"/>
    <col min="2567" max="2567" width="7.5703125" style="8" customWidth="1"/>
    <col min="2568" max="2568" width="6.140625" style="8" customWidth="1"/>
    <col min="2569" max="2569" width="6.42578125" style="8" customWidth="1"/>
    <col min="2570" max="2570" width="6.140625" style="8" customWidth="1"/>
    <col min="2571" max="2571" width="6.5703125" style="8" customWidth="1"/>
    <col min="2572" max="2572" width="6.28515625" style="8" customWidth="1"/>
    <col min="2573" max="2573" width="8.5703125" style="8" customWidth="1"/>
    <col min="2574" max="2574" width="9.42578125" style="8" customWidth="1"/>
    <col min="2575" max="2575" width="12" style="8" customWidth="1"/>
    <col min="2576" max="2815" width="9.140625" style="8"/>
    <col min="2816" max="2816" width="5.5703125" style="8" customWidth="1"/>
    <col min="2817" max="2817" width="11.140625" style="8" customWidth="1"/>
    <col min="2818" max="2818" width="19" style="8" customWidth="1"/>
    <col min="2819" max="2819" width="8.7109375" style="8" customWidth="1"/>
    <col min="2820" max="2820" width="0" style="8" hidden="1" customWidth="1"/>
    <col min="2821" max="2821" width="6.28515625" style="8" customWidth="1"/>
    <col min="2822" max="2822" width="11.5703125" style="8" customWidth="1"/>
    <col min="2823" max="2823" width="7.5703125" style="8" customWidth="1"/>
    <col min="2824" max="2824" width="6.140625" style="8" customWidth="1"/>
    <col min="2825" max="2825" width="6.42578125" style="8" customWidth="1"/>
    <col min="2826" max="2826" width="6.140625" style="8" customWidth="1"/>
    <col min="2827" max="2827" width="6.5703125" style="8" customWidth="1"/>
    <col min="2828" max="2828" width="6.28515625" style="8" customWidth="1"/>
    <col min="2829" max="2829" width="8.5703125" style="8" customWidth="1"/>
    <col min="2830" max="2830" width="9.42578125" style="8" customWidth="1"/>
    <col min="2831" max="2831" width="12" style="8" customWidth="1"/>
    <col min="2832" max="3071" width="9.140625" style="8"/>
    <col min="3072" max="3072" width="5.5703125" style="8" customWidth="1"/>
    <col min="3073" max="3073" width="11.140625" style="8" customWidth="1"/>
    <col min="3074" max="3074" width="19" style="8" customWidth="1"/>
    <col min="3075" max="3075" width="8.7109375" style="8" customWidth="1"/>
    <col min="3076" max="3076" width="0" style="8" hidden="1" customWidth="1"/>
    <col min="3077" max="3077" width="6.28515625" style="8" customWidth="1"/>
    <col min="3078" max="3078" width="11.5703125" style="8" customWidth="1"/>
    <col min="3079" max="3079" width="7.5703125" style="8" customWidth="1"/>
    <col min="3080" max="3080" width="6.140625" style="8" customWidth="1"/>
    <col min="3081" max="3081" width="6.42578125" style="8" customWidth="1"/>
    <col min="3082" max="3082" width="6.140625" style="8" customWidth="1"/>
    <col min="3083" max="3083" width="6.5703125" style="8" customWidth="1"/>
    <col min="3084" max="3084" width="6.28515625" style="8" customWidth="1"/>
    <col min="3085" max="3085" width="8.5703125" style="8" customWidth="1"/>
    <col min="3086" max="3086" width="9.42578125" style="8" customWidth="1"/>
    <col min="3087" max="3087" width="12" style="8" customWidth="1"/>
    <col min="3088" max="3327" width="9.140625" style="8"/>
    <col min="3328" max="3328" width="5.5703125" style="8" customWidth="1"/>
    <col min="3329" max="3329" width="11.140625" style="8" customWidth="1"/>
    <col min="3330" max="3330" width="19" style="8" customWidth="1"/>
    <col min="3331" max="3331" width="8.7109375" style="8" customWidth="1"/>
    <col min="3332" max="3332" width="0" style="8" hidden="1" customWidth="1"/>
    <col min="3333" max="3333" width="6.28515625" style="8" customWidth="1"/>
    <col min="3334" max="3334" width="11.5703125" style="8" customWidth="1"/>
    <col min="3335" max="3335" width="7.5703125" style="8" customWidth="1"/>
    <col min="3336" max="3336" width="6.140625" style="8" customWidth="1"/>
    <col min="3337" max="3337" width="6.42578125" style="8" customWidth="1"/>
    <col min="3338" max="3338" width="6.140625" style="8" customWidth="1"/>
    <col min="3339" max="3339" width="6.5703125" style="8" customWidth="1"/>
    <col min="3340" max="3340" width="6.28515625" style="8" customWidth="1"/>
    <col min="3341" max="3341" width="8.5703125" style="8" customWidth="1"/>
    <col min="3342" max="3342" width="9.42578125" style="8" customWidth="1"/>
    <col min="3343" max="3343" width="12" style="8" customWidth="1"/>
    <col min="3344" max="3583" width="9.140625" style="8"/>
    <col min="3584" max="3584" width="5.5703125" style="8" customWidth="1"/>
    <col min="3585" max="3585" width="11.140625" style="8" customWidth="1"/>
    <col min="3586" max="3586" width="19" style="8" customWidth="1"/>
    <col min="3587" max="3587" width="8.7109375" style="8" customWidth="1"/>
    <col min="3588" max="3588" width="0" style="8" hidden="1" customWidth="1"/>
    <col min="3589" max="3589" width="6.28515625" style="8" customWidth="1"/>
    <col min="3590" max="3590" width="11.5703125" style="8" customWidth="1"/>
    <col min="3591" max="3591" width="7.5703125" style="8" customWidth="1"/>
    <col min="3592" max="3592" width="6.140625" style="8" customWidth="1"/>
    <col min="3593" max="3593" width="6.42578125" style="8" customWidth="1"/>
    <col min="3594" max="3594" width="6.140625" style="8" customWidth="1"/>
    <col min="3595" max="3595" width="6.5703125" style="8" customWidth="1"/>
    <col min="3596" max="3596" width="6.28515625" style="8" customWidth="1"/>
    <col min="3597" max="3597" width="8.5703125" style="8" customWidth="1"/>
    <col min="3598" max="3598" width="9.42578125" style="8" customWidth="1"/>
    <col min="3599" max="3599" width="12" style="8" customWidth="1"/>
    <col min="3600" max="3839" width="9.140625" style="8"/>
    <col min="3840" max="3840" width="5.5703125" style="8" customWidth="1"/>
    <col min="3841" max="3841" width="11.140625" style="8" customWidth="1"/>
    <col min="3842" max="3842" width="19" style="8" customWidth="1"/>
    <col min="3843" max="3843" width="8.7109375" style="8" customWidth="1"/>
    <col min="3844" max="3844" width="0" style="8" hidden="1" customWidth="1"/>
    <col min="3845" max="3845" width="6.28515625" style="8" customWidth="1"/>
    <col min="3846" max="3846" width="11.5703125" style="8" customWidth="1"/>
    <col min="3847" max="3847" width="7.5703125" style="8" customWidth="1"/>
    <col min="3848" max="3848" width="6.140625" style="8" customWidth="1"/>
    <col min="3849" max="3849" width="6.42578125" style="8" customWidth="1"/>
    <col min="3850" max="3850" width="6.140625" style="8" customWidth="1"/>
    <col min="3851" max="3851" width="6.5703125" style="8" customWidth="1"/>
    <col min="3852" max="3852" width="6.28515625" style="8" customWidth="1"/>
    <col min="3853" max="3853" width="8.5703125" style="8" customWidth="1"/>
    <col min="3854" max="3854" width="9.42578125" style="8" customWidth="1"/>
    <col min="3855" max="3855" width="12" style="8" customWidth="1"/>
    <col min="3856" max="4095" width="9.140625" style="8"/>
    <col min="4096" max="4096" width="5.5703125" style="8" customWidth="1"/>
    <col min="4097" max="4097" width="11.140625" style="8" customWidth="1"/>
    <col min="4098" max="4098" width="19" style="8" customWidth="1"/>
    <col min="4099" max="4099" width="8.7109375" style="8" customWidth="1"/>
    <col min="4100" max="4100" width="0" style="8" hidden="1" customWidth="1"/>
    <col min="4101" max="4101" width="6.28515625" style="8" customWidth="1"/>
    <col min="4102" max="4102" width="11.5703125" style="8" customWidth="1"/>
    <col min="4103" max="4103" width="7.5703125" style="8" customWidth="1"/>
    <col min="4104" max="4104" width="6.140625" style="8" customWidth="1"/>
    <col min="4105" max="4105" width="6.42578125" style="8" customWidth="1"/>
    <col min="4106" max="4106" width="6.140625" style="8" customWidth="1"/>
    <col min="4107" max="4107" width="6.5703125" style="8" customWidth="1"/>
    <col min="4108" max="4108" width="6.28515625" style="8" customWidth="1"/>
    <col min="4109" max="4109" width="8.5703125" style="8" customWidth="1"/>
    <col min="4110" max="4110" width="9.42578125" style="8" customWidth="1"/>
    <col min="4111" max="4111" width="12" style="8" customWidth="1"/>
    <col min="4112" max="4351" width="9.140625" style="8"/>
    <col min="4352" max="4352" width="5.5703125" style="8" customWidth="1"/>
    <col min="4353" max="4353" width="11.140625" style="8" customWidth="1"/>
    <col min="4354" max="4354" width="19" style="8" customWidth="1"/>
    <col min="4355" max="4355" width="8.7109375" style="8" customWidth="1"/>
    <col min="4356" max="4356" width="0" style="8" hidden="1" customWidth="1"/>
    <col min="4357" max="4357" width="6.28515625" style="8" customWidth="1"/>
    <col min="4358" max="4358" width="11.5703125" style="8" customWidth="1"/>
    <col min="4359" max="4359" width="7.5703125" style="8" customWidth="1"/>
    <col min="4360" max="4360" width="6.140625" style="8" customWidth="1"/>
    <col min="4361" max="4361" width="6.42578125" style="8" customWidth="1"/>
    <col min="4362" max="4362" width="6.140625" style="8" customWidth="1"/>
    <col min="4363" max="4363" width="6.5703125" style="8" customWidth="1"/>
    <col min="4364" max="4364" width="6.28515625" style="8" customWidth="1"/>
    <col min="4365" max="4365" width="8.5703125" style="8" customWidth="1"/>
    <col min="4366" max="4366" width="9.42578125" style="8" customWidth="1"/>
    <col min="4367" max="4367" width="12" style="8" customWidth="1"/>
    <col min="4368" max="4607" width="9.140625" style="8"/>
    <col min="4608" max="4608" width="5.5703125" style="8" customWidth="1"/>
    <col min="4609" max="4609" width="11.140625" style="8" customWidth="1"/>
    <col min="4610" max="4610" width="19" style="8" customWidth="1"/>
    <col min="4611" max="4611" width="8.7109375" style="8" customWidth="1"/>
    <col min="4612" max="4612" width="0" style="8" hidden="1" customWidth="1"/>
    <col min="4613" max="4613" width="6.28515625" style="8" customWidth="1"/>
    <col min="4614" max="4614" width="11.5703125" style="8" customWidth="1"/>
    <col min="4615" max="4615" width="7.5703125" style="8" customWidth="1"/>
    <col min="4616" max="4616" width="6.140625" style="8" customWidth="1"/>
    <col min="4617" max="4617" width="6.42578125" style="8" customWidth="1"/>
    <col min="4618" max="4618" width="6.140625" style="8" customWidth="1"/>
    <col min="4619" max="4619" width="6.5703125" style="8" customWidth="1"/>
    <col min="4620" max="4620" width="6.28515625" style="8" customWidth="1"/>
    <col min="4621" max="4621" width="8.5703125" style="8" customWidth="1"/>
    <col min="4622" max="4622" width="9.42578125" style="8" customWidth="1"/>
    <col min="4623" max="4623" width="12" style="8" customWidth="1"/>
    <col min="4624" max="4863" width="9.140625" style="8"/>
    <col min="4864" max="4864" width="5.5703125" style="8" customWidth="1"/>
    <col min="4865" max="4865" width="11.140625" style="8" customWidth="1"/>
    <col min="4866" max="4866" width="19" style="8" customWidth="1"/>
    <col min="4867" max="4867" width="8.7109375" style="8" customWidth="1"/>
    <col min="4868" max="4868" width="0" style="8" hidden="1" customWidth="1"/>
    <col min="4869" max="4869" width="6.28515625" style="8" customWidth="1"/>
    <col min="4870" max="4870" width="11.5703125" style="8" customWidth="1"/>
    <col min="4871" max="4871" width="7.5703125" style="8" customWidth="1"/>
    <col min="4872" max="4872" width="6.140625" style="8" customWidth="1"/>
    <col min="4873" max="4873" width="6.42578125" style="8" customWidth="1"/>
    <col min="4874" max="4874" width="6.140625" style="8" customWidth="1"/>
    <col min="4875" max="4875" width="6.5703125" style="8" customWidth="1"/>
    <col min="4876" max="4876" width="6.28515625" style="8" customWidth="1"/>
    <col min="4877" max="4877" width="8.5703125" style="8" customWidth="1"/>
    <col min="4878" max="4878" width="9.42578125" style="8" customWidth="1"/>
    <col min="4879" max="4879" width="12" style="8" customWidth="1"/>
    <col min="4880" max="5119" width="9.140625" style="8"/>
    <col min="5120" max="5120" width="5.5703125" style="8" customWidth="1"/>
    <col min="5121" max="5121" width="11.140625" style="8" customWidth="1"/>
    <col min="5122" max="5122" width="19" style="8" customWidth="1"/>
    <col min="5123" max="5123" width="8.7109375" style="8" customWidth="1"/>
    <col min="5124" max="5124" width="0" style="8" hidden="1" customWidth="1"/>
    <col min="5125" max="5125" width="6.28515625" style="8" customWidth="1"/>
    <col min="5126" max="5126" width="11.5703125" style="8" customWidth="1"/>
    <col min="5127" max="5127" width="7.5703125" style="8" customWidth="1"/>
    <col min="5128" max="5128" width="6.140625" style="8" customWidth="1"/>
    <col min="5129" max="5129" width="6.42578125" style="8" customWidth="1"/>
    <col min="5130" max="5130" width="6.140625" style="8" customWidth="1"/>
    <col min="5131" max="5131" width="6.5703125" style="8" customWidth="1"/>
    <col min="5132" max="5132" width="6.28515625" style="8" customWidth="1"/>
    <col min="5133" max="5133" width="8.5703125" style="8" customWidth="1"/>
    <col min="5134" max="5134" width="9.42578125" style="8" customWidth="1"/>
    <col min="5135" max="5135" width="12" style="8" customWidth="1"/>
    <col min="5136" max="5375" width="9.140625" style="8"/>
    <col min="5376" max="5376" width="5.5703125" style="8" customWidth="1"/>
    <col min="5377" max="5377" width="11.140625" style="8" customWidth="1"/>
    <col min="5378" max="5378" width="19" style="8" customWidth="1"/>
    <col min="5379" max="5379" width="8.7109375" style="8" customWidth="1"/>
    <col min="5380" max="5380" width="0" style="8" hidden="1" customWidth="1"/>
    <col min="5381" max="5381" width="6.28515625" style="8" customWidth="1"/>
    <col min="5382" max="5382" width="11.5703125" style="8" customWidth="1"/>
    <col min="5383" max="5383" width="7.5703125" style="8" customWidth="1"/>
    <col min="5384" max="5384" width="6.140625" style="8" customWidth="1"/>
    <col min="5385" max="5385" width="6.42578125" style="8" customWidth="1"/>
    <col min="5386" max="5386" width="6.140625" style="8" customWidth="1"/>
    <col min="5387" max="5387" width="6.5703125" style="8" customWidth="1"/>
    <col min="5388" max="5388" width="6.28515625" style="8" customWidth="1"/>
    <col min="5389" max="5389" width="8.5703125" style="8" customWidth="1"/>
    <col min="5390" max="5390" width="9.42578125" style="8" customWidth="1"/>
    <col min="5391" max="5391" width="12" style="8" customWidth="1"/>
    <col min="5392" max="5631" width="9.140625" style="8"/>
    <col min="5632" max="5632" width="5.5703125" style="8" customWidth="1"/>
    <col min="5633" max="5633" width="11.140625" style="8" customWidth="1"/>
    <col min="5634" max="5634" width="19" style="8" customWidth="1"/>
    <col min="5635" max="5635" width="8.7109375" style="8" customWidth="1"/>
    <col min="5636" max="5636" width="0" style="8" hidden="1" customWidth="1"/>
    <col min="5637" max="5637" width="6.28515625" style="8" customWidth="1"/>
    <col min="5638" max="5638" width="11.5703125" style="8" customWidth="1"/>
    <col min="5639" max="5639" width="7.5703125" style="8" customWidth="1"/>
    <col min="5640" max="5640" width="6.140625" style="8" customWidth="1"/>
    <col min="5641" max="5641" width="6.42578125" style="8" customWidth="1"/>
    <col min="5642" max="5642" width="6.140625" style="8" customWidth="1"/>
    <col min="5643" max="5643" width="6.5703125" style="8" customWidth="1"/>
    <col min="5644" max="5644" width="6.28515625" style="8" customWidth="1"/>
    <col min="5645" max="5645" width="8.5703125" style="8" customWidth="1"/>
    <col min="5646" max="5646" width="9.42578125" style="8" customWidth="1"/>
    <col min="5647" max="5647" width="12" style="8" customWidth="1"/>
    <col min="5648" max="5887" width="9.140625" style="8"/>
    <col min="5888" max="5888" width="5.5703125" style="8" customWidth="1"/>
    <col min="5889" max="5889" width="11.140625" style="8" customWidth="1"/>
    <col min="5890" max="5890" width="19" style="8" customWidth="1"/>
    <col min="5891" max="5891" width="8.7109375" style="8" customWidth="1"/>
    <col min="5892" max="5892" width="0" style="8" hidden="1" customWidth="1"/>
    <col min="5893" max="5893" width="6.28515625" style="8" customWidth="1"/>
    <col min="5894" max="5894" width="11.5703125" style="8" customWidth="1"/>
    <col min="5895" max="5895" width="7.5703125" style="8" customWidth="1"/>
    <col min="5896" max="5896" width="6.140625" style="8" customWidth="1"/>
    <col min="5897" max="5897" width="6.42578125" style="8" customWidth="1"/>
    <col min="5898" max="5898" width="6.140625" style="8" customWidth="1"/>
    <col min="5899" max="5899" width="6.5703125" style="8" customWidth="1"/>
    <col min="5900" max="5900" width="6.28515625" style="8" customWidth="1"/>
    <col min="5901" max="5901" width="8.5703125" style="8" customWidth="1"/>
    <col min="5902" max="5902" width="9.42578125" style="8" customWidth="1"/>
    <col min="5903" max="5903" width="12" style="8" customWidth="1"/>
    <col min="5904" max="6143" width="9.140625" style="8"/>
    <col min="6144" max="6144" width="5.5703125" style="8" customWidth="1"/>
    <col min="6145" max="6145" width="11.140625" style="8" customWidth="1"/>
    <col min="6146" max="6146" width="19" style="8" customWidth="1"/>
    <col min="6147" max="6147" width="8.7109375" style="8" customWidth="1"/>
    <col min="6148" max="6148" width="0" style="8" hidden="1" customWidth="1"/>
    <col min="6149" max="6149" width="6.28515625" style="8" customWidth="1"/>
    <col min="6150" max="6150" width="11.5703125" style="8" customWidth="1"/>
    <col min="6151" max="6151" width="7.5703125" style="8" customWidth="1"/>
    <col min="6152" max="6152" width="6.140625" style="8" customWidth="1"/>
    <col min="6153" max="6153" width="6.42578125" style="8" customWidth="1"/>
    <col min="6154" max="6154" width="6.140625" style="8" customWidth="1"/>
    <col min="6155" max="6155" width="6.5703125" style="8" customWidth="1"/>
    <col min="6156" max="6156" width="6.28515625" style="8" customWidth="1"/>
    <col min="6157" max="6157" width="8.5703125" style="8" customWidth="1"/>
    <col min="6158" max="6158" width="9.42578125" style="8" customWidth="1"/>
    <col min="6159" max="6159" width="12" style="8" customWidth="1"/>
    <col min="6160" max="6399" width="9.140625" style="8"/>
    <col min="6400" max="6400" width="5.5703125" style="8" customWidth="1"/>
    <col min="6401" max="6401" width="11.140625" style="8" customWidth="1"/>
    <col min="6402" max="6402" width="19" style="8" customWidth="1"/>
    <col min="6403" max="6403" width="8.7109375" style="8" customWidth="1"/>
    <col min="6404" max="6404" width="0" style="8" hidden="1" customWidth="1"/>
    <col min="6405" max="6405" width="6.28515625" style="8" customWidth="1"/>
    <col min="6406" max="6406" width="11.5703125" style="8" customWidth="1"/>
    <col min="6407" max="6407" width="7.5703125" style="8" customWidth="1"/>
    <col min="6408" max="6408" width="6.140625" style="8" customWidth="1"/>
    <col min="6409" max="6409" width="6.42578125" style="8" customWidth="1"/>
    <col min="6410" max="6410" width="6.140625" style="8" customWidth="1"/>
    <col min="6411" max="6411" width="6.5703125" style="8" customWidth="1"/>
    <col min="6412" max="6412" width="6.28515625" style="8" customWidth="1"/>
    <col min="6413" max="6413" width="8.5703125" style="8" customWidth="1"/>
    <col min="6414" max="6414" width="9.42578125" style="8" customWidth="1"/>
    <col min="6415" max="6415" width="12" style="8" customWidth="1"/>
    <col min="6416" max="6655" width="9.140625" style="8"/>
    <col min="6656" max="6656" width="5.5703125" style="8" customWidth="1"/>
    <col min="6657" max="6657" width="11.140625" style="8" customWidth="1"/>
    <col min="6658" max="6658" width="19" style="8" customWidth="1"/>
    <col min="6659" max="6659" width="8.7109375" style="8" customWidth="1"/>
    <col min="6660" max="6660" width="0" style="8" hidden="1" customWidth="1"/>
    <col min="6661" max="6661" width="6.28515625" style="8" customWidth="1"/>
    <col min="6662" max="6662" width="11.5703125" style="8" customWidth="1"/>
    <col min="6663" max="6663" width="7.5703125" style="8" customWidth="1"/>
    <col min="6664" max="6664" width="6.140625" style="8" customWidth="1"/>
    <col min="6665" max="6665" width="6.42578125" style="8" customWidth="1"/>
    <col min="6666" max="6666" width="6.140625" style="8" customWidth="1"/>
    <col min="6667" max="6667" width="6.5703125" style="8" customWidth="1"/>
    <col min="6668" max="6668" width="6.28515625" style="8" customWidth="1"/>
    <col min="6669" max="6669" width="8.5703125" style="8" customWidth="1"/>
    <col min="6670" max="6670" width="9.42578125" style="8" customWidth="1"/>
    <col min="6671" max="6671" width="12" style="8" customWidth="1"/>
    <col min="6672" max="6911" width="9.140625" style="8"/>
    <col min="6912" max="6912" width="5.5703125" style="8" customWidth="1"/>
    <col min="6913" max="6913" width="11.140625" style="8" customWidth="1"/>
    <col min="6914" max="6914" width="19" style="8" customWidth="1"/>
    <col min="6915" max="6915" width="8.7109375" style="8" customWidth="1"/>
    <col min="6916" max="6916" width="0" style="8" hidden="1" customWidth="1"/>
    <col min="6917" max="6917" width="6.28515625" style="8" customWidth="1"/>
    <col min="6918" max="6918" width="11.5703125" style="8" customWidth="1"/>
    <col min="6919" max="6919" width="7.5703125" style="8" customWidth="1"/>
    <col min="6920" max="6920" width="6.140625" style="8" customWidth="1"/>
    <col min="6921" max="6921" width="6.42578125" style="8" customWidth="1"/>
    <col min="6922" max="6922" width="6.140625" style="8" customWidth="1"/>
    <col min="6923" max="6923" width="6.5703125" style="8" customWidth="1"/>
    <col min="6924" max="6924" width="6.28515625" style="8" customWidth="1"/>
    <col min="6925" max="6925" width="8.5703125" style="8" customWidth="1"/>
    <col min="6926" max="6926" width="9.42578125" style="8" customWidth="1"/>
    <col min="6927" max="6927" width="12" style="8" customWidth="1"/>
    <col min="6928" max="7167" width="9.140625" style="8"/>
    <col min="7168" max="7168" width="5.5703125" style="8" customWidth="1"/>
    <col min="7169" max="7169" width="11.140625" style="8" customWidth="1"/>
    <col min="7170" max="7170" width="19" style="8" customWidth="1"/>
    <col min="7171" max="7171" width="8.7109375" style="8" customWidth="1"/>
    <col min="7172" max="7172" width="0" style="8" hidden="1" customWidth="1"/>
    <col min="7173" max="7173" width="6.28515625" style="8" customWidth="1"/>
    <col min="7174" max="7174" width="11.5703125" style="8" customWidth="1"/>
    <col min="7175" max="7175" width="7.5703125" style="8" customWidth="1"/>
    <col min="7176" max="7176" width="6.140625" style="8" customWidth="1"/>
    <col min="7177" max="7177" width="6.42578125" style="8" customWidth="1"/>
    <col min="7178" max="7178" width="6.140625" style="8" customWidth="1"/>
    <col min="7179" max="7179" width="6.5703125" style="8" customWidth="1"/>
    <col min="7180" max="7180" width="6.28515625" style="8" customWidth="1"/>
    <col min="7181" max="7181" width="8.5703125" style="8" customWidth="1"/>
    <col min="7182" max="7182" width="9.42578125" style="8" customWidth="1"/>
    <col min="7183" max="7183" width="12" style="8" customWidth="1"/>
    <col min="7184" max="7423" width="9.140625" style="8"/>
    <col min="7424" max="7424" width="5.5703125" style="8" customWidth="1"/>
    <col min="7425" max="7425" width="11.140625" style="8" customWidth="1"/>
    <col min="7426" max="7426" width="19" style="8" customWidth="1"/>
    <col min="7427" max="7427" width="8.7109375" style="8" customWidth="1"/>
    <col min="7428" max="7428" width="0" style="8" hidden="1" customWidth="1"/>
    <col min="7429" max="7429" width="6.28515625" style="8" customWidth="1"/>
    <col min="7430" max="7430" width="11.5703125" style="8" customWidth="1"/>
    <col min="7431" max="7431" width="7.5703125" style="8" customWidth="1"/>
    <col min="7432" max="7432" width="6.140625" style="8" customWidth="1"/>
    <col min="7433" max="7433" width="6.42578125" style="8" customWidth="1"/>
    <col min="7434" max="7434" width="6.140625" style="8" customWidth="1"/>
    <col min="7435" max="7435" width="6.5703125" style="8" customWidth="1"/>
    <col min="7436" max="7436" width="6.28515625" style="8" customWidth="1"/>
    <col min="7437" max="7437" width="8.5703125" style="8" customWidth="1"/>
    <col min="7438" max="7438" width="9.42578125" style="8" customWidth="1"/>
    <col min="7439" max="7439" width="12" style="8" customWidth="1"/>
    <col min="7440" max="7679" width="9.140625" style="8"/>
    <col min="7680" max="7680" width="5.5703125" style="8" customWidth="1"/>
    <col min="7681" max="7681" width="11.140625" style="8" customWidth="1"/>
    <col min="7682" max="7682" width="19" style="8" customWidth="1"/>
    <col min="7683" max="7683" width="8.7109375" style="8" customWidth="1"/>
    <col min="7684" max="7684" width="0" style="8" hidden="1" customWidth="1"/>
    <col min="7685" max="7685" width="6.28515625" style="8" customWidth="1"/>
    <col min="7686" max="7686" width="11.5703125" style="8" customWidth="1"/>
    <col min="7687" max="7687" width="7.5703125" style="8" customWidth="1"/>
    <col min="7688" max="7688" width="6.140625" style="8" customWidth="1"/>
    <col min="7689" max="7689" width="6.42578125" style="8" customWidth="1"/>
    <col min="7690" max="7690" width="6.140625" style="8" customWidth="1"/>
    <col min="7691" max="7691" width="6.5703125" style="8" customWidth="1"/>
    <col min="7692" max="7692" width="6.28515625" style="8" customWidth="1"/>
    <col min="7693" max="7693" width="8.5703125" style="8" customWidth="1"/>
    <col min="7694" max="7694" width="9.42578125" style="8" customWidth="1"/>
    <col min="7695" max="7695" width="12" style="8" customWidth="1"/>
    <col min="7696" max="7935" width="9.140625" style="8"/>
    <col min="7936" max="7936" width="5.5703125" style="8" customWidth="1"/>
    <col min="7937" max="7937" width="11.140625" style="8" customWidth="1"/>
    <col min="7938" max="7938" width="19" style="8" customWidth="1"/>
    <col min="7939" max="7939" width="8.7109375" style="8" customWidth="1"/>
    <col min="7940" max="7940" width="0" style="8" hidden="1" customWidth="1"/>
    <col min="7941" max="7941" width="6.28515625" style="8" customWidth="1"/>
    <col min="7942" max="7942" width="11.5703125" style="8" customWidth="1"/>
    <col min="7943" max="7943" width="7.5703125" style="8" customWidth="1"/>
    <col min="7944" max="7944" width="6.140625" style="8" customWidth="1"/>
    <col min="7945" max="7945" width="6.42578125" style="8" customWidth="1"/>
    <col min="7946" max="7946" width="6.140625" style="8" customWidth="1"/>
    <col min="7947" max="7947" width="6.5703125" style="8" customWidth="1"/>
    <col min="7948" max="7948" width="6.28515625" style="8" customWidth="1"/>
    <col min="7949" max="7949" width="8.5703125" style="8" customWidth="1"/>
    <col min="7950" max="7950" width="9.42578125" style="8" customWidth="1"/>
    <col min="7951" max="7951" width="12" style="8" customWidth="1"/>
    <col min="7952" max="8191" width="9.140625" style="8"/>
    <col min="8192" max="8192" width="5.5703125" style="8" customWidth="1"/>
    <col min="8193" max="8193" width="11.140625" style="8" customWidth="1"/>
    <col min="8194" max="8194" width="19" style="8" customWidth="1"/>
    <col min="8195" max="8195" width="8.7109375" style="8" customWidth="1"/>
    <col min="8196" max="8196" width="0" style="8" hidden="1" customWidth="1"/>
    <col min="8197" max="8197" width="6.28515625" style="8" customWidth="1"/>
    <col min="8198" max="8198" width="11.5703125" style="8" customWidth="1"/>
    <col min="8199" max="8199" width="7.5703125" style="8" customWidth="1"/>
    <col min="8200" max="8200" width="6.140625" style="8" customWidth="1"/>
    <col min="8201" max="8201" width="6.42578125" style="8" customWidth="1"/>
    <col min="8202" max="8202" width="6.140625" style="8" customWidth="1"/>
    <col min="8203" max="8203" width="6.5703125" style="8" customWidth="1"/>
    <col min="8204" max="8204" width="6.28515625" style="8" customWidth="1"/>
    <col min="8205" max="8205" width="8.5703125" style="8" customWidth="1"/>
    <col min="8206" max="8206" width="9.42578125" style="8" customWidth="1"/>
    <col min="8207" max="8207" width="12" style="8" customWidth="1"/>
    <col min="8208" max="8447" width="9.140625" style="8"/>
    <col min="8448" max="8448" width="5.5703125" style="8" customWidth="1"/>
    <col min="8449" max="8449" width="11.140625" style="8" customWidth="1"/>
    <col min="8450" max="8450" width="19" style="8" customWidth="1"/>
    <col min="8451" max="8451" width="8.7109375" style="8" customWidth="1"/>
    <col min="8452" max="8452" width="0" style="8" hidden="1" customWidth="1"/>
    <col min="8453" max="8453" width="6.28515625" style="8" customWidth="1"/>
    <col min="8454" max="8454" width="11.5703125" style="8" customWidth="1"/>
    <col min="8455" max="8455" width="7.5703125" style="8" customWidth="1"/>
    <col min="8456" max="8456" width="6.140625" style="8" customWidth="1"/>
    <col min="8457" max="8457" width="6.42578125" style="8" customWidth="1"/>
    <col min="8458" max="8458" width="6.140625" style="8" customWidth="1"/>
    <col min="8459" max="8459" width="6.5703125" style="8" customWidth="1"/>
    <col min="8460" max="8460" width="6.28515625" style="8" customWidth="1"/>
    <col min="8461" max="8461" width="8.5703125" style="8" customWidth="1"/>
    <col min="8462" max="8462" width="9.42578125" style="8" customWidth="1"/>
    <col min="8463" max="8463" width="12" style="8" customWidth="1"/>
    <col min="8464" max="8703" width="9.140625" style="8"/>
    <col min="8704" max="8704" width="5.5703125" style="8" customWidth="1"/>
    <col min="8705" max="8705" width="11.140625" style="8" customWidth="1"/>
    <col min="8706" max="8706" width="19" style="8" customWidth="1"/>
    <col min="8707" max="8707" width="8.7109375" style="8" customWidth="1"/>
    <col min="8708" max="8708" width="0" style="8" hidden="1" customWidth="1"/>
    <col min="8709" max="8709" width="6.28515625" style="8" customWidth="1"/>
    <col min="8710" max="8710" width="11.5703125" style="8" customWidth="1"/>
    <col min="8711" max="8711" width="7.5703125" style="8" customWidth="1"/>
    <col min="8712" max="8712" width="6.140625" style="8" customWidth="1"/>
    <col min="8713" max="8713" width="6.42578125" style="8" customWidth="1"/>
    <col min="8714" max="8714" width="6.140625" style="8" customWidth="1"/>
    <col min="8715" max="8715" width="6.5703125" style="8" customWidth="1"/>
    <col min="8716" max="8716" width="6.28515625" style="8" customWidth="1"/>
    <col min="8717" max="8717" width="8.5703125" style="8" customWidth="1"/>
    <col min="8718" max="8718" width="9.42578125" style="8" customWidth="1"/>
    <col min="8719" max="8719" width="12" style="8" customWidth="1"/>
    <col min="8720" max="8959" width="9.140625" style="8"/>
    <col min="8960" max="8960" width="5.5703125" style="8" customWidth="1"/>
    <col min="8961" max="8961" width="11.140625" style="8" customWidth="1"/>
    <col min="8962" max="8962" width="19" style="8" customWidth="1"/>
    <col min="8963" max="8963" width="8.7109375" style="8" customWidth="1"/>
    <col min="8964" max="8964" width="0" style="8" hidden="1" customWidth="1"/>
    <col min="8965" max="8965" width="6.28515625" style="8" customWidth="1"/>
    <col min="8966" max="8966" width="11.5703125" style="8" customWidth="1"/>
    <col min="8967" max="8967" width="7.5703125" style="8" customWidth="1"/>
    <col min="8968" max="8968" width="6.140625" style="8" customWidth="1"/>
    <col min="8969" max="8969" width="6.42578125" style="8" customWidth="1"/>
    <col min="8970" max="8970" width="6.140625" style="8" customWidth="1"/>
    <col min="8971" max="8971" width="6.5703125" style="8" customWidth="1"/>
    <col min="8972" max="8972" width="6.28515625" style="8" customWidth="1"/>
    <col min="8973" max="8973" width="8.5703125" style="8" customWidth="1"/>
    <col min="8974" max="8974" width="9.42578125" style="8" customWidth="1"/>
    <col min="8975" max="8975" width="12" style="8" customWidth="1"/>
    <col min="8976" max="9215" width="9.140625" style="8"/>
    <col min="9216" max="9216" width="5.5703125" style="8" customWidth="1"/>
    <col min="9217" max="9217" width="11.140625" style="8" customWidth="1"/>
    <col min="9218" max="9218" width="19" style="8" customWidth="1"/>
    <col min="9219" max="9219" width="8.7109375" style="8" customWidth="1"/>
    <col min="9220" max="9220" width="0" style="8" hidden="1" customWidth="1"/>
    <col min="9221" max="9221" width="6.28515625" style="8" customWidth="1"/>
    <col min="9222" max="9222" width="11.5703125" style="8" customWidth="1"/>
    <col min="9223" max="9223" width="7.5703125" style="8" customWidth="1"/>
    <col min="9224" max="9224" width="6.140625" style="8" customWidth="1"/>
    <col min="9225" max="9225" width="6.42578125" style="8" customWidth="1"/>
    <col min="9226" max="9226" width="6.140625" style="8" customWidth="1"/>
    <col min="9227" max="9227" width="6.5703125" style="8" customWidth="1"/>
    <col min="9228" max="9228" width="6.28515625" style="8" customWidth="1"/>
    <col min="9229" max="9229" width="8.5703125" style="8" customWidth="1"/>
    <col min="9230" max="9230" width="9.42578125" style="8" customWidth="1"/>
    <col min="9231" max="9231" width="12" style="8" customWidth="1"/>
    <col min="9232" max="9471" width="9.140625" style="8"/>
    <col min="9472" max="9472" width="5.5703125" style="8" customWidth="1"/>
    <col min="9473" max="9473" width="11.140625" style="8" customWidth="1"/>
    <col min="9474" max="9474" width="19" style="8" customWidth="1"/>
    <col min="9475" max="9475" width="8.7109375" style="8" customWidth="1"/>
    <col min="9476" max="9476" width="0" style="8" hidden="1" customWidth="1"/>
    <col min="9477" max="9477" width="6.28515625" style="8" customWidth="1"/>
    <col min="9478" max="9478" width="11.5703125" style="8" customWidth="1"/>
    <col min="9479" max="9479" width="7.5703125" style="8" customWidth="1"/>
    <col min="9480" max="9480" width="6.140625" style="8" customWidth="1"/>
    <col min="9481" max="9481" width="6.42578125" style="8" customWidth="1"/>
    <col min="9482" max="9482" width="6.140625" style="8" customWidth="1"/>
    <col min="9483" max="9483" width="6.5703125" style="8" customWidth="1"/>
    <col min="9484" max="9484" width="6.28515625" style="8" customWidth="1"/>
    <col min="9485" max="9485" width="8.5703125" style="8" customWidth="1"/>
    <col min="9486" max="9486" width="9.42578125" style="8" customWidth="1"/>
    <col min="9487" max="9487" width="12" style="8" customWidth="1"/>
    <col min="9488" max="9727" width="9.140625" style="8"/>
    <col min="9728" max="9728" width="5.5703125" style="8" customWidth="1"/>
    <col min="9729" max="9729" width="11.140625" style="8" customWidth="1"/>
    <col min="9730" max="9730" width="19" style="8" customWidth="1"/>
    <col min="9731" max="9731" width="8.7109375" style="8" customWidth="1"/>
    <col min="9732" max="9732" width="0" style="8" hidden="1" customWidth="1"/>
    <col min="9733" max="9733" width="6.28515625" style="8" customWidth="1"/>
    <col min="9734" max="9734" width="11.5703125" style="8" customWidth="1"/>
    <col min="9735" max="9735" width="7.5703125" style="8" customWidth="1"/>
    <col min="9736" max="9736" width="6.140625" style="8" customWidth="1"/>
    <col min="9737" max="9737" width="6.42578125" style="8" customWidth="1"/>
    <col min="9738" max="9738" width="6.140625" style="8" customWidth="1"/>
    <col min="9739" max="9739" width="6.5703125" style="8" customWidth="1"/>
    <col min="9740" max="9740" width="6.28515625" style="8" customWidth="1"/>
    <col min="9741" max="9741" width="8.5703125" style="8" customWidth="1"/>
    <col min="9742" max="9742" width="9.42578125" style="8" customWidth="1"/>
    <col min="9743" max="9743" width="12" style="8" customWidth="1"/>
    <col min="9744" max="9983" width="9.140625" style="8"/>
    <col min="9984" max="9984" width="5.5703125" style="8" customWidth="1"/>
    <col min="9985" max="9985" width="11.140625" style="8" customWidth="1"/>
    <col min="9986" max="9986" width="19" style="8" customWidth="1"/>
    <col min="9987" max="9987" width="8.7109375" style="8" customWidth="1"/>
    <col min="9988" max="9988" width="0" style="8" hidden="1" customWidth="1"/>
    <col min="9989" max="9989" width="6.28515625" style="8" customWidth="1"/>
    <col min="9990" max="9990" width="11.5703125" style="8" customWidth="1"/>
    <col min="9991" max="9991" width="7.5703125" style="8" customWidth="1"/>
    <col min="9992" max="9992" width="6.140625" style="8" customWidth="1"/>
    <col min="9993" max="9993" width="6.42578125" style="8" customWidth="1"/>
    <col min="9994" max="9994" width="6.140625" style="8" customWidth="1"/>
    <col min="9995" max="9995" width="6.5703125" style="8" customWidth="1"/>
    <col min="9996" max="9996" width="6.28515625" style="8" customWidth="1"/>
    <col min="9997" max="9997" width="8.5703125" style="8" customWidth="1"/>
    <col min="9998" max="9998" width="9.42578125" style="8" customWidth="1"/>
    <col min="9999" max="9999" width="12" style="8" customWidth="1"/>
    <col min="10000" max="10239" width="9.140625" style="8"/>
    <col min="10240" max="10240" width="5.5703125" style="8" customWidth="1"/>
    <col min="10241" max="10241" width="11.140625" style="8" customWidth="1"/>
    <col min="10242" max="10242" width="19" style="8" customWidth="1"/>
    <col min="10243" max="10243" width="8.7109375" style="8" customWidth="1"/>
    <col min="10244" max="10244" width="0" style="8" hidden="1" customWidth="1"/>
    <col min="10245" max="10245" width="6.28515625" style="8" customWidth="1"/>
    <col min="10246" max="10246" width="11.5703125" style="8" customWidth="1"/>
    <col min="10247" max="10247" width="7.5703125" style="8" customWidth="1"/>
    <col min="10248" max="10248" width="6.140625" style="8" customWidth="1"/>
    <col min="10249" max="10249" width="6.42578125" style="8" customWidth="1"/>
    <col min="10250" max="10250" width="6.140625" style="8" customWidth="1"/>
    <col min="10251" max="10251" width="6.5703125" style="8" customWidth="1"/>
    <col min="10252" max="10252" width="6.28515625" style="8" customWidth="1"/>
    <col min="10253" max="10253" width="8.5703125" style="8" customWidth="1"/>
    <col min="10254" max="10254" width="9.42578125" style="8" customWidth="1"/>
    <col min="10255" max="10255" width="12" style="8" customWidth="1"/>
    <col min="10256" max="10495" width="9.140625" style="8"/>
    <col min="10496" max="10496" width="5.5703125" style="8" customWidth="1"/>
    <col min="10497" max="10497" width="11.140625" style="8" customWidth="1"/>
    <col min="10498" max="10498" width="19" style="8" customWidth="1"/>
    <col min="10499" max="10499" width="8.7109375" style="8" customWidth="1"/>
    <col min="10500" max="10500" width="0" style="8" hidden="1" customWidth="1"/>
    <col min="10501" max="10501" width="6.28515625" style="8" customWidth="1"/>
    <col min="10502" max="10502" width="11.5703125" style="8" customWidth="1"/>
    <col min="10503" max="10503" width="7.5703125" style="8" customWidth="1"/>
    <col min="10504" max="10504" width="6.140625" style="8" customWidth="1"/>
    <col min="10505" max="10505" width="6.42578125" style="8" customWidth="1"/>
    <col min="10506" max="10506" width="6.140625" style="8" customWidth="1"/>
    <col min="10507" max="10507" width="6.5703125" style="8" customWidth="1"/>
    <col min="10508" max="10508" width="6.28515625" style="8" customWidth="1"/>
    <col min="10509" max="10509" width="8.5703125" style="8" customWidth="1"/>
    <col min="10510" max="10510" width="9.42578125" style="8" customWidth="1"/>
    <col min="10511" max="10511" width="12" style="8" customWidth="1"/>
    <col min="10512" max="10751" width="9.140625" style="8"/>
    <col min="10752" max="10752" width="5.5703125" style="8" customWidth="1"/>
    <col min="10753" max="10753" width="11.140625" style="8" customWidth="1"/>
    <col min="10754" max="10754" width="19" style="8" customWidth="1"/>
    <col min="10755" max="10755" width="8.7109375" style="8" customWidth="1"/>
    <col min="10756" max="10756" width="0" style="8" hidden="1" customWidth="1"/>
    <col min="10757" max="10757" width="6.28515625" style="8" customWidth="1"/>
    <col min="10758" max="10758" width="11.5703125" style="8" customWidth="1"/>
    <col min="10759" max="10759" width="7.5703125" style="8" customWidth="1"/>
    <col min="10760" max="10760" width="6.140625" style="8" customWidth="1"/>
    <col min="10761" max="10761" width="6.42578125" style="8" customWidth="1"/>
    <col min="10762" max="10762" width="6.140625" style="8" customWidth="1"/>
    <col min="10763" max="10763" width="6.5703125" style="8" customWidth="1"/>
    <col min="10764" max="10764" width="6.28515625" style="8" customWidth="1"/>
    <col min="10765" max="10765" width="8.5703125" style="8" customWidth="1"/>
    <col min="10766" max="10766" width="9.42578125" style="8" customWidth="1"/>
    <col min="10767" max="10767" width="12" style="8" customWidth="1"/>
    <col min="10768" max="11007" width="9.140625" style="8"/>
    <col min="11008" max="11008" width="5.5703125" style="8" customWidth="1"/>
    <col min="11009" max="11009" width="11.140625" style="8" customWidth="1"/>
    <col min="11010" max="11010" width="19" style="8" customWidth="1"/>
    <col min="11011" max="11011" width="8.7109375" style="8" customWidth="1"/>
    <col min="11012" max="11012" width="0" style="8" hidden="1" customWidth="1"/>
    <col min="11013" max="11013" width="6.28515625" style="8" customWidth="1"/>
    <col min="11014" max="11014" width="11.5703125" style="8" customWidth="1"/>
    <col min="11015" max="11015" width="7.5703125" style="8" customWidth="1"/>
    <col min="11016" max="11016" width="6.140625" style="8" customWidth="1"/>
    <col min="11017" max="11017" width="6.42578125" style="8" customWidth="1"/>
    <col min="11018" max="11018" width="6.140625" style="8" customWidth="1"/>
    <col min="11019" max="11019" width="6.5703125" style="8" customWidth="1"/>
    <col min="11020" max="11020" width="6.28515625" style="8" customWidth="1"/>
    <col min="11021" max="11021" width="8.5703125" style="8" customWidth="1"/>
    <col min="11022" max="11022" width="9.42578125" style="8" customWidth="1"/>
    <col min="11023" max="11023" width="12" style="8" customWidth="1"/>
    <col min="11024" max="11263" width="9.140625" style="8"/>
    <col min="11264" max="11264" width="5.5703125" style="8" customWidth="1"/>
    <col min="11265" max="11265" width="11.140625" style="8" customWidth="1"/>
    <col min="11266" max="11266" width="19" style="8" customWidth="1"/>
    <col min="11267" max="11267" width="8.7109375" style="8" customWidth="1"/>
    <col min="11268" max="11268" width="0" style="8" hidden="1" customWidth="1"/>
    <col min="11269" max="11269" width="6.28515625" style="8" customWidth="1"/>
    <col min="11270" max="11270" width="11.5703125" style="8" customWidth="1"/>
    <col min="11271" max="11271" width="7.5703125" style="8" customWidth="1"/>
    <col min="11272" max="11272" width="6.140625" style="8" customWidth="1"/>
    <col min="11273" max="11273" width="6.42578125" style="8" customWidth="1"/>
    <col min="11274" max="11274" width="6.140625" style="8" customWidth="1"/>
    <col min="11275" max="11275" width="6.5703125" style="8" customWidth="1"/>
    <col min="11276" max="11276" width="6.28515625" style="8" customWidth="1"/>
    <col min="11277" max="11277" width="8.5703125" style="8" customWidth="1"/>
    <col min="11278" max="11278" width="9.42578125" style="8" customWidth="1"/>
    <col min="11279" max="11279" width="12" style="8" customWidth="1"/>
    <col min="11280" max="11519" width="9.140625" style="8"/>
    <col min="11520" max="11520" width="5.5703125" style="8" customWidth="1"/>
    <col min="11521" max="11521" width="11.140625" style="8" customWidth="1"/>
    <col min="11522" max="11522" width="19" style="8" customWidth="1"/>
    <col min="11523" max="11523" width="8.7109375" style="8" customWidth="1"/>
    <col min="11524" max="11524" width="0" style="8" hidden="1" customWidth="1"/>
    <col min="11525" max="11525" width="6.28515625" style="8" customWidth="1"/>
    <col min="11526" max="11526" width="11.5703125" style="8" customWidth="1"/>
    <col min="11527" max="11527" width="7.5703125" style="8" customWidth="1"/>
    <col min="11528" max="11528" width="6.140625" style="8" customWidth="1"/>
    <col min="11529" max="11529" width="6.42578125" style="8" customWidth="1"/>
    <col min="11530" max="11530" width="6.140625" style="8" customWidth="1"/>
    <col min="11531" max="11531" width="6.5703125" style="8" customWidth="1"/>
    <col min="11532" max="11532" width="6.28515625" style="8" customWidth="1"/>
    <col min="11533" max="11533" width="8.5703125" style="8" customWidth="1"/>
    <col min="11534" max="11534" width="9.42578125" style="8" customWidth="1"/>
    <col min="11535" max="11535" width="12" style="8" customWidth="1"/>
    <col min="11536" max="11775" width="9.140625" style="8"/>
    <col min="11776" max="11776" width="5.5703125" style="8" customWidth="1"/>
    <col min="11777" max="11777" width="11.140625" style="8" customWidth="1"/>
    <col min="11778" max="11778" width="19" style="8" customWidth="1"/>
    <col min="11779" max="11779" width="8.7109375" style="8" customWidth="1"/>
    <col min="11780" max="11780" width="0" style="8" hidden="1" customWidth="1"/>
    <col min="11781" max="11781" width="6.28515625" style="8" customWidth="1"/>
    <col min="11782" max="11782" width="11.5703125" style="8" customWidth="1"/>
    <col min="11783" max="11783" width="7.5703125" style="8" customWidth="1"/>
    <col min="11784" max="11784" width="6.140625" style="8" customWidth="1"/>
    <col min="11785" max="11785" width="6.42578125" style="8" customWidth="1"/>
    <col min="11786" max="11786" width="6.140625" style="8" customWidth="1"/>
    <col min="11787" max="11787" width="6.5703125" style="8" customWidth="1"/>
    <col min="11788" max="11788" width="6.28515625" style="8" customWidth="1"/>
    <col min="11789" max="11789" width="8.5703125" style="8" customWidth="1"/>
    <col min="11790" max="11790" width="9.42578125" style="8" customWidth="1"/>
    <col min="11791" max="11791" width="12" style="8" customWidth="1"/>
    <col min="11792" max="12031" width="9.140625" style="8"/>
    <col min="12032" max="12032" width="5.5703125" style="8" customWidth="1"/>
    <col min="12033" max="12033" width="11.140625" style="8" customWidth="1"/>
    <col min="12034" max="12034" width="19" style="8" customWidth="1"/>
    <col min="12035" max="12035" width="8.7109375" style="8" customWidth="1"/>
    <col min="12036" max="12036" width="0" style="8" hidden="1" customWidth="1"/>
    <col min="12037" max="12037" width="6.28515625" style="8" customWidth="1"/>
    <col min="12038" max="12038" width="11.5703125" style="8" customWidth="1"/>
    <col min="12039" max="12039" width="7.5703125" style="8" customWidth="1"/>
    <col min="12040" max="12040" width="6.140625" style="8" customWidth="1"/>
    <col min="12041" max="12041" width="6.42578125" style="8" customWidth="1"/>
    <col min="12042" max="12042" width="6.140625" style="8" customWidth="1"/>
    <col min="12043" max="12043" width="6.5703125" style="8" customWidth="1"/>
    <col min="12044" max="12044" width="6.28515625" style="8" customWidth="1"/>
    <col min="12045" max="12045" width="8.5703125" style="8" customWidth="1"/>
    <col min="12046" max="12046" width="9.42578125" style="8" customWidth="1"/>
    <col min="12047" max="12047" width="12" style="8" customWidth="1"/>
    <col min="12048" max="12287" width="9.140625" style="8"/>
    <col min="12288" max="12288" width="5.5703125" style="8" customWidth="1"/>
    <col min="12289" max="12289" width="11.140625" style="8" customWidth="1"/>
    <col min="12290" max="12290" width="19" style="8" customWidth="1"/>
    <col min="12291" max="12291" width="8.7109375" style="8" customWidth="1"/>
    <col min="12292" max="12292" width="0" style="8" hidden="1" customWidth="1"/>
    <col min="12293" max="12293" width="6.28515625" style="8" customWidth="1"/>
    <col min="12294" max="12294" width="11.5703125" style="8" customWidth="1"/>
    <col min="12295" max="12295" width="7.5703125" style="8" customWidth="1"/>
    <col min="12296" max="12296" width="6.140625" style="8" customWidth="1"/>
    <col min="12297" max="12297" width="6.42578125" style="8" customWidth="1"/>
    <col min="12298" max="12298" width="6.140625" style="8" customWidth="1"/>
    <col min="12299" max="12299" width="6.5703125" style="8" customWidth="1"/>
    <col min="12300" max="12300" width="6.28515625" style="8" customWidth="1"/>
    <col min="12301" max="12301" width="8.5703125" style="8" customWidth="1"/>
    <col min="12302" max="12302" width="9.42578125" style="8" customWidth="1"/>
    <col min="12303" max="12303" width="12" style="8" customWidth="1"/>
    <col min="12304" max="12543" width="9.140625" style="8"/>
    <col min="12544" max="12544" width="5.5703125" style="8" customWidth="1"/>
    <col min="12545" max="12545" width="11.140625" style="8" customWidth="1"/>
    <col min="12546" max="12546" width="19" style="8" customWidth="1"/>
    <col min="12547" max="12547" width="8.7109375" style="8" customWidth="1"/>
    <col min="12548" max="12548" width="0" style="8" hidden="1" customWidth="1"/>
    <col min="12549" max="12549" width="6.28515625" style="8" customWidth="1"/>
    <col min="12550" max="12550" width="11.5703125" style="8" customWidth="1"/>
    <col min="12551" max="12551" width="7.5703125" style="8" customWidth="1"/>
    <col min="12552" max="12552" width="6.140625" style="8" customWidth="1"/>
    <col min="12553" max="12553" width="6.42578125" style="8" customWidth="1"/>
    <col min="12554" max="12554" width="6.140625" style="8" customWidth="1"/>
    <col min="12555" max="12555" width="6.5703125" style="8" customWidth="1"/>
    <col min="12556" max="12556" width="6.28515625" style="8" customWidth="1"/>
    <col min="12557" max="12557" width="8.5703125" style="8" customWidth="1"/>
    <col min="12558" max="12558" width="9.42578125" style="8" customWidth="1"/>
    <col min="12559" max="12559" width="12" style="8" customWidth="1"/>
    <col min="12560" max="12799" width="9.140625" style="8"/>
    <col min="12800" max="12800" width="5.5703125" style="8" customWidth="1"/>
    <col min="12801" max="12801" width="11.140625" style="8" customWidth="1"/>
    <col min="12802" max="12802" width="19" style="8" customWidth="1"/>
    <col min="12803" max="12803" width="8.7109375" style="8" customWidth="1"/>
    <col min="12804" max="12804" width="0" style="8" hidden="1" customWidth="1"/>
    <col min="12805" max="12805" width="6.28515625" style="8" customWidth="1"/>
    <col min="12806" max="12806" width="11.5703125" style="8" customWidth="1"/>
    <col min="12807" max="12807" width="7.5703125" style="8" customWidth="1"/>
    <col min="12808" max="12808" width="6.140625" style="8" customWidth="1"/>
    <col min="12809" max="12809" width="6.42578125" style="8" customWidth="1"/>
    <col min="12810" max="12810" width="6.140625" style="8" customWidth="1"/>
    <col min="12811" max="12811" width="6.5703125" style="8" customWidth="1"/>
    <col min="12812" max="12812" width="6.28515625" style="8" customWidth="1"/>
    <col min="12813" max="12813" width="8.5703125" style="8" customWidth="1"/>
    <col min="12814" max="12814" width="9.42578125" style="8" customWidth="1"/>
    <col min="12815" max="12815" width="12" style="8" customWidth="1"/>
    <col min="12816" max="13055" width="9.140625" style="8"/>
    <col min="13056" max="13056" width="5.5703125" style="8" customWidth="1"/>
    <col min="13057" max="13057" width="11.140625" style="8" customWidth="1"/>
    <col min="13058" max="13058" width="19" style="8" customWidth="1"/>
    <col min="13059" max="13059" width="8.7109375" style="8" customWidth="1"/>
    <col min="13060" max="13060" width="0" style="8" hidden="1" customWidth="1"/>
    <col min="13061" max="13061" width="6.28515625" style="8" customWidth="1"/>
    <col min="13062" max="13062" width="11.5703125" style="8" customWidth="1"/>
    <col min="13063" max="13063" width="7.5703125" style="8" customWidth="1"/>
    <col min="13064" max="13064" width="6.140625" style="8" customWidth="1"/>
    <col min="13065" max="13065" width="6.42578125" style="8" customWidth="1"/>
    <col min="13066" max="13066" width="6.140625" style="8" customWidth="1"/>
    <col min="13067" max="13067" width="6.5703125" style="8" customWidth="1"/>
    <col min="13068" max="13068" width="6.28515625" style="8" customWidth="1"/>
    <col min="13069" max="13069" width="8.5703125" style="8" customWidth="1"/>
    <col min="13070" max="13070" width="9.42578125" style="8" customWidth="1"/>
    <col min="13071" max="13071" width="12" style="8" customWidth="1"/>
    <col min="13072" max="13311" width="9.140625" style="8"/>
    <col min="13312" max="13312" width="5.5703125" style="8" customWidth="1"/>
    <col min="13313" max="13313" width="11.140625" style="8" customWidth="1"/>
    <col min="13314" max="13314" width="19" style="8" customWidth="1"/>
    <col min="13315" max="13315" width="8.7109375" style="8" customWidth="1"/>
    <col min="13316" max="13316" width="0" style="8" hidden="1" customWidth="1"/>
    <col min="13317" max="13317" width="6.28515625" style="8" customWidth="1"/>
    <col min="13318" max="13318" width="11.5703125" style="8" customWidth="1"/>
    <col min="13319" max="13319" width="7.5703125" style="8" customWidth="1"/>
    <col min="13320" max="13320" width="6.140625" style="8" customWidth="1"/>
    <col min="13321" max="13321" width="6.42578125" style="8" customWidth="1"/>
    <col min="13322" max="13322" width="6.140625" style="8" customWidth="1"/>
    <col min="13323" max="13323" width="6.5703125" style="8" customWidth="1"/>
    <col min="13324" max="13324" width="6.28515625" style="8" customWidth="1"/>
    <col min="13325" max="13325" width="8.5703125" style="8" customWidth="1"/>
    <col min="13326" max="13326" width="9.42578125" style="8" customWidth="1"/>
    <col min="13327" max="13327" width="12" style="8" customWidth="1"/>
    <col min="13328" max="13567" width="9.140625" style="8"/>
    <col min="13568" max="13568" width="5.5703125" style="8" customWidth="1"/>
    <col min="13569" max="13569" width="11.140625" style="8" customWidth="1"/>
    <col min="13570" max="13570" width="19" style="8" customWidth="1"/>
    <col min="13571" max="13571" width="8.7109375" style="8" customWidth="1"/>
    <col min="13572" max="13572" width="0" style="8" hidden="1" customWidth="1"/>
    <col min="13573" max="13573" width="6.28515625" style="8" customWidth="1"/>
    <col min="13574" max="13574" width="11.5703125" style="8" customWidth="1"/>
    <col min="13575" max="13575" width="7.5703125" style="8" customWidth="1"/>
    <col min="13576" max="13576" width="6.140625" style="8" customWidth="1"/>
    <col min="13577" max="13577" width="6.42578125" style="8" customWidth="1"/>
    <col min="13578" max="13578" width="6.140625" style="8" customWidth="1"/>
    <col min="13579" max="13579" width="6.5703125" style="8" customWidth="1"/>
    <col min="13580" max="13580" width="6.28515625" style="8" customWidth="1"/>
    <col min="13581" max="13581" width="8.5703125" style="8" customWidth="1"/>
    <col min="13582" max="13582" width="9.42578125" style="8" customWidth="1"/>
    <col min="13583" max="13583" width="12" style="8" customWidth="1"/>
    <col min="13584" max="13823" width="9.140625" style="8"/>
    <col min="13824" max="13824" width="5.5703125" style="8" customWidth="1"/>
    <col min="13825" max="13825" width="11.140625" style="8" customWidth="1"/>
    <col min="13826" max="13826" width="19" style="8" customWidth="1"/>
    <col min="13827" max="13827" width="8.7109375" style="8" customWidth="1"/>
    <col min="13828" max="13828" width="0" style="8" hidden="1" customWidth="1"/>
    <col min="13829" max="13829" width="6.28515625" style="8" customWidth="1"/>
    <col min="13830" max="13830" width="11.5703125" style="8" customWidth="1"/>
    <col min="13831" max="13831" width="7.5703125" style="8" customWidth="1"/>
    <col min="13832" max="13832" width="6.140625" style="8" customWidth="1"/>
    <col min="13833" max="13833" width="6.42578125" style="8" customWidth="1"/>
    <col min="13834" max="13834" width="6.140625" style="8" customWidth="1"/>
    <col min="13835" max="13835" width="6.5703125" style="8" customWidth="1"/>
    <col min="13836" max="13836" width="6.28515625" style="8" customWidth="1"/>
    <col min="13837" max="13837" width="8.5703125" style="8" customWidth="1"/>
    <col min="13838" max="13838" width="9.42578125" style="8" customWidth="1"/>
    <col min="13839" max="13839" width="12" style="8" customWidth="1"/>
    <col min="13840" max="14079" width="9.140625" style="8"/>
    <col min="14080" max="14080" width="5.5703125" style="8" customWidth="1"/>
    <col min="14081" max="14081" width="11.140625" style="8" customWidth="1"/>
    <col min="14082" max="14082" width="19" style="8" customWidth="1"/>
    <col min="14083" max="14083" width="8.7109375" style="8" customWidth="1"/>
    <col min="14084" max="14084" width="0" style="8" hidden="1" customWidth="1"/>
    <col min="14085" max="14085" width="6.28515625" style="8" customWidth="1"/>
    <col min="14086" max="14086" width="11.5703125" style="8" customWidth="1"/>
    <col min="14087" max="14087" width="7.5703125" style="8" customWidth="1"/>
    <col min="14088" max="14088" width="6.140625" style="8" customWidth="1"/>
    <col min="14089" max="14089" width="6.42578125" style="8" customWidth="1"/>
    <col min="14090" max="14090" width="6.140625" style="8" customWidth="1"/>
    <col min="14091" max="14091" width="6.5703125" style="8" customWidth="1"/>
    <col min="14092" max="14092" width="6.28515625" style="8" customWidth="1"/>
    <col min="14093" max="14093" width="8.5703125" style="8" customWidth="1"/>
    <col min="14094" max="14094" width="9.42578125" style="8" customWidth="1"/>
    <col min="14095" max="14095" width="12" style="8" customWidth="1"/>
    <col min="14096" max="14335" width="9.140625" style="8"/>
    <col min="14336" max="14336" width="5.5703125" style="8" customWidth="1"/>
    <col min="14337" max="14337" width="11.140625" style="8" customWidth="1"/>
    <col min="14338" max="14338" width="19" style="8" customWidth="1"/>
    <col min="14339" max="14339" width="8.7109375" style="8" customWidth="1"/>
    <col min="14340" max="14340" width="0" style="8" hidden="1" customWidth="1"/>
    <col min="14341" max="14341" width="6.28515625" style="8" customWidth="1"/>
    <col min="14342" max="14342" width="11.5703125" style="8" customWidth="1"/>
    <col min="14343" max="14343" width="7.5703125" style="8" customWidth="1"/>
    <col min="14344" max="14344" width="6.140625" style="8" customWidth="1"/>
    <col min="14345" max="14345" width="6.42578125" style="8" customWidth="1"/>
    <col min="14346" max="14346" width="6.140625" style="8" customWidth="1"/>
    <col min="14347" max="14347" width="6.5703125" style="8" customWidth="1"/>
    <col min="14348" max="14348" width="6.28515625" style="8" customWidth="1"/>
    <col min="14349" max="14349" width="8.5703125" style="8" customWidth="1"/>
    <col min="14350" max="14350" width="9.42578125" style="8" customWidth="1"/>
    <col min="14351" max="14351" width="12" style="8" customWidth="1"/>
    <col min="14352" max="14591" width="9.140625" style="8"/>
    <col min="14592" max="14592" width="5.5703125" style="8" customWidth="1"/>
    <col min="14593" max="14593" width="11.140625" style="8" customWidth="1"/>
    <col min="14594" max="14594" width="19" style="8" customWidth="1"/>
    <col min="14595" max="14595" width="8.7109375" style="8" customWidth="1"/>
    <col min="14596" max="14596" width="0" style="8" hidden="1" customWidth="1"/>
    <col min="14597" max="14597" width="6.28515625" style="8" customWidth="1"/>
    <col min="14598" max="14598" width="11.5703125" style="8" customWidth="1"/>
    <col min="14599" max="14599" width="7.5703125" style="8" customWidth="1"/>
    <col min="14600" max="14600" width="6.140625" style="8" customWidth="1"/>
    <col min="14601" max="14601" width="6.42578125" style="8" customWidth="1"/>
    <col min="14602" max="14602" width="6.140625" style="8" customWidth="1"/>
    <col min="14603" max="14603" width="6.5703125" style="8" customWidth="1"/>
    <col min="14604" max="14604" width="6.28515625" style="8" customWidth="1"/>
    <col min="14605" max="14605" width="8.5703125" style="8" customWidth="1"/>
    <col min="14606" max="14606" width="9.42578125" style="8" customWidth="1"/>
    <col min="14607" max="14607" width="12" style="8" customWidth="1"/>
    <col min="14608" max="14847" width="9.140625" style="8"/>
    <col min="14848" max="14848" width="5.5703125" style="8" customWidth="1"/>
    <col min="14849" max="14849" width="11.140625" style="8" customWidth="1"/>
    <col min="14850" max="14850" width="19" style="8" customWidth="1"/>
    <col min="14851" max="14851" width="8.7109375" style="8" customWidth="1"/>
    <col min="14852" max="14852" width="0" style="8" hidden="1" customWidth="1"/>
    <col min="14853" max="14853" width="6.28515625" style="8" customWidth="1"/>
    <col min="14854" max="14854" width="11.5703125" style="8" customWidth="1"/>
    <col min="14855" max="14855" width="7.5703125" style="8" customWidth="1"/>
    <col min="14856" max="14856" width="6.140625" style="8" customWidth="1"/>
    <col min="14857" max="14857" width="6.42578125" style="8" customWidth="1"/>
    <col min="14858" max="14858" width="6.140625" style="8" customWidth="1"/>
    <col min="14859" max="14859" width="6.5703125" style="8" customWidth="1"/>
    <col min="14860" max="14860" width="6.28515625" style="8" customWidth="1"/>
    <col min="14861" max="14861" width="8.5703125" style="8" customWidth="1"/>
    <col min="14862" max="14862" width="9.42578125" style="8" customWidth="1"/>
    <col min="14863" max="14863" width="12" style="8" customWidth="1"/>
    <col min="14864" max="15103" width="9.140625" style="8"/>
    <col min="15104" max="15104" width="5.5703125" style="8" customWidth="1"/>
    <col min="15105" max="15105" width="11.140625" style="8" customWidth="1"/>
    <col min="15106" max="15106" width="19" style="8" customWidth="1"/>
    <col min="15107" max="15107" width="8.7109375" style="8" customWidth="1"/>
    <col min="15108" max="15108" width="0" style="8" hidden="1" customWidth="1"/>
    <col min="15109" max="15109" width="6.28515625" style="8" customWidth="1"/>
    <col min="15110" max="15110" width="11.5703125" style="8" customWidth="1"/>
    <col min="15111" max="15111" width="7.5703125" style="8" customWidth="1"/>
    <col min="15112" max="15112" width="6.140625" style="8" customWidth="1"/>
    <col min="15113" max="15113" width="6.42578125" style="8" customWidth="1"/>
    <col min="15114" max="15114" width="6.140625" style="8" customWidth="1"/>
    <col min="15115" max="15115" width="6.5703125" style="8" customWidth="1"/>
    <col min="15116" max="15116" width="6.28515625" style="8" customWidth="1"/>
    <col min="15117" max="15117" width="8.5703125" style="8" customWidth="1"/>
    <col min="15118" max="15118" width="9.42578125" style="8" customWidth="1"/>
    <col min="15119" max="15119" width="12" style="8" customWidth="1"/>
    <col min="15120" max="15359" width="9.140625" style="8"/>
    <col min="15360" max="15360" width="5.5703125" style="8" customWidth="1"/>
    <col min="15361" max="15361" width="11.140625" style="8" customWidth="1"/>
    <col min="15362" max="15362" width="19" style="8" customWidth="1"/>
    <col min="15363" max="15363" width="8.7109375" style="8" customWidth="1"/>
    <col min="15364" max="15364" width="0" style="8" hidden="1" customWidth="1"/>
    <col min="15365" max="15365" width="6.28515625" style="8" customWidth="1"/>
    <col min="15366" max="15366" width="11.5703125" style="8" customWidth="1"/>
    <col min="15367" max="15367" width="7.5703125" style="8" customWidth="1"/>
    <col min="15368" max="15368" width="6.140625" style="8" customWidth="1"/>
    <col min="15369" max="15369" width="6.42578125" style="8" customWidth="1"/>
    <col min="15370" max="15370" width="6.140625" style="8" customWidth="1"/>
    <col min="15371" max="15371" width="6.5703125" style="8" customWidth="1"/>
    <col min="15372" max="15372" width="6.28515625" style="8" customWidth="1"/>
    <col min="15373" max="15373" width="8.5703125" style="8" customWidth="1"/>
    <col min="15374" max="15374" width="9.42578125" style="8" customWidth="1"/>
    <col min="15375" max="15375" width="12" style="8" customWidth="1"/>
    <col min="15376" max="15615" width="9.140625" style="8"/>
    <col min="15616" max="15616" width="5.5703125" style="8" customWidth="1"/>
    <col min="15617" max="15617" width="11.140625" style="8" customWidth="1"/>
    <col min="15618" max="15618" width="19" style="8" customWidth="1"/>
    <col min="15619" max="15619" width="8.7109375" style="8" customWidth="1"/>
    <col min="15620" max="15620" width="0" style="8" hidden="1" customWidth="1"/>
    <col min="15621" max="15621" width="6.28515625" style="8" customWidth="1"/>
    <col min="15622" max="15622" width="11.5703125" style="8" customWidth="1"/>
    <col min="15623" max="15623" width="7.5703125" style="8" customWidth="1"/>
    <col min="15624" max="15624" width="6.140625" style="8" customWidth="1"/>
    <col min="15625" max="15625" width="6.42578125" style="8" customWidth="1"/>
    <col min="15626" max="15626" width="6.140625" style="8" customWidth="1"/>
    <col min="15627" max="15627" width="6.5703125" style="8" customWidth="1"/>
    <col min="15628" max="15628" width="6.28515625" style="8" customWidth="1"/>
    <col min="15629" max="15629" width="8.5703125" style="8" customWidth="1"/>
    <col min="15630" max="15630" width="9.42578125" style="8" customWidth="1"/>
    <col min="15631" max="15631" width="12" style="8" customWidth="1"/>
    <col min="15632" max="15871" width="9.140625" style="8"/>
    <col min="15872" max="15872" width="5.5703125" style="8" customWidth="1"/>
    <col min="15873" max="15873" width="11.140625" style="8" customWidth="1"/>
    <col min="15874" max="15874" width="19" style="8" customWidth="1"/>
    <col min="15875" max="15875" width="8.7109375" style="8" customWidth="1"/>
    <col min="15876" max="15876" width="0" style="8" hidden="1" customWidth="1"/>
    <col min="15877" max="15877" width="6.28515625" style="8" customWidth="1"/>
    <col min="15878" max="15878" width="11.5703125" style="8" customWidth="1"/>
    <col min="15879" max="15879" width="7.5703125" style="8" customWidth="1"/>
    <col min="15880" max="15880" width="6.140625" style="8" customWidth="1"/>
    <col min="15881" max="15881" width="6.42578125" style="8" customWidth="1"/>
    <col min="15882" max="15882" width="6.140625" style="8" customWidth="1"/>
    <col min="15883" max="15883" width="6.5703125" style="8" customWidth="1"/>
    <col min="15884" max="15884" width="6.28515625" style="8" customWidth="1"/>
    <col min="15885" max="15885" width="8.5703125" style="8" customWidth="1"/>
    <col min="15886" max="15886" width="9.42578125" style="8" customWidth="1"/>
    <col min="15887" max="15887" width="12" style="8" customWidth="1"/>
    <col min="15888" max="16127" width="9.140625" style="8"/>
    <col min="16128" max="16128" width="5.5703125" style="8" customWidth="1"/>
    <col min="16129" max="16129" width="11.140625" style="8" customWidth="1"/>
    <col min="16130" max="16130" width="19" style="8" customWidth="1"/>
    <col min="16131" max="16131" width="8.7109375" style="8" customWidth="1"/>
    <col min="16132" max="16132" width="0" style="8" hidden="1" customWidth="1"/>
    <col min="16133" max="16133" width="6.28515625" style="8" customWidth="1"/>
    <col min="16134" max="16134" width="11.5703125" style="8" customWidth="1"/>
    <col min="16135" max="16135" width="7.5703125" style="8" customWidth="1"/>
    <col min="16136" max="16136" width="6.140625" style="8" customWidth="1"/>
    <col min="16137" max="16137" width="6.42578125" style="8" customWidth="1"/>
    <col min="16138" max="16138" width="6.140625" style="8" customWidth="1"/>
    <col min="16139" max="16139" width="6.5703125" style="8" customWidth="1"/>
    <col min="16140" max="16140" width="6.28515625" style="8" customWidth="1"/>
    <col min="16141" max="16141" width="8.5703125" style="8" customWidth="1"/>
    <col min="16142" max="16142" width="9.42578125" style="8" customWidth="1"/>
    <col min="16143" max="16143" width="12" style="8" customWidth="1"/>
    <col min="16144" max="16384" width="9.140625" style="8"/>
  </cols>
  <sheetData>
    <row r="1" spans="1:16">
      <c r="G1" s="341"/>
      <c r="J1" s="1053" t="s">
        <v>1295</v>
      </c>
      <c r="K1" s="1053"/>
      <c r="L1" s="1053"/>
      <c r="M1" s="1053"/>
      <c r="N1" s="1053"/>
    </row>
    <row r="2" spans="1:16" s="10" customFormat="1">
      <c r="A2" s="1053" t="s">
        <v>1</v>
      </c>
      <c r="B2" s="1053"/>
      <c r="C2" s="1053"/>
      <c r="D2" s="1053"/>
      <c r="E2" s="9"/>
      <c r="F2" s="9"/>
      <c r="G2" s="293"/>
      <c r="J2" s="949" t="s">
        <v>2</v>
      </c>
      <c r="K2" s="949"/>
      <c r="L2" s="949"/>
      <c r="M2" s="949"/>
      <c r="N2" s="949"/>
      <c r="O2" s="949"/>
    </row>
    <row r="3" spans="1:16">
      <c r="A3" s="949" t="s">
        <v>4</v>
      </c>
      <c r="B3" s="949"/>
      <c r="C3" s="949"/>
      <c r="D3" s="949"/>
      <c r="G3" s="341"/>
      <c r="J3" s="949" t="s">
        <v>3</v>
      </c>
      <c r="K3" s="949"/>
      <c r="L3" s="949"/>
      <c r="M3" s="949"/>
      <c r="N3" s="949"/>
      <c r="O3" s="949"/>
    </row>
    <row r="4" spans="1:16">
      <c r="C4" s="293"/>
      <c r="D4" s="293"/>
      <c r="E4" s="335"/>
      <c r="F4" s="335"/>
      <c r="G4" s="341"/>
      <c r="J4" s="341"/>
      <c r="K4" s="341"/>
      <c r="L4" s="341"/>
      <c r="M4" s="341"/>
    </row>
    <row r="5" spans="1:16">
      <c r="G5" s="341"/>
      <c r="J5" s="936" t="s">
        <v>1211</v>
      </c>
      <c r="K5" s="936"/>
      <c r="L5" s="936"/>
      <c r="M5" s="936"/>
      <c r="N5" s="936"/>
    </row>
    <row r="6" spans="1:16">
      <c r="A6" s="949" t="s">
        <v>5</v>
      </c>
      <c r="B6" s="949"/>
      <c r="C6" s="949"/>
      <c r="D6" s="949"/>
      <c r="E6" s="949"/>
      <c r="F6" s="949"/>
      <c r="G6" s="949"/>
      <c r="H6" s="949"/>
      <c r="I6" s="949"/>
      <c r="J6" s="949"/>
      <c r="K6" s="949"/>
      <c r="L6" s="949"/>
      <c r="M6" s="949"/>
      <c r="N6" s="949"/>
      <c r="O6" s="949"/>
      <c r="P6" s="9"/>
    </row>
    <row r="7" spans="1:16">
      <c r="A7" s="967" t="s">
        <v>1296</v>
      </c>
      <c r="B7" s="967"/>
      <c r="C7" s="967"/>
      <c r="D7" s="967"/>
      <c r="E7" s="967"/>
      <c r="F7" s="967"/>
      <c r="G7" s="967"/>
      <c r="H7" s="967"/>
      <c r="I7" s="967"/>
      <c r="J7" s="967"/>
      <c r="K7" s="967"/>
      <c r="L7" s="967"/>
      <c r="M7" s="967"/>
      <c r="N7" s="967"/>
      <c r="O7" s="967"/>
      <c r="P7" s="9"/>
    </row>
    <row r="8" spans="1:16">
      <c r="A8" s="967" t="s">
        <v>1817</v>
      </c>
      <c r="B8" s="967"/>
      <c r="C8" s="967"/>
      <c r="D8" s="967"/>
      <c r="E8" s="967"/>
      <c r="F8" s="967"/>
      <c r="G8" s="967"/>
      <c r="H8" s="967"/>
      <c r="I8" s="967"/>
      <c r="J8" s="967"/>
      <c r="K8" s="967"/>
      <c r="L8" s="967"/>
      <c r="M8" s="967"/>
      <c r="N8" s="967"/>
      <c r="O8" s="967"/>
      <c r="P8" s="9"/>
    </row>
    <row r="9" spans="1:16">
      <c r="A9" s="967" t="s">
        <v>1298</v>
      </c>
      <c r="B9" s="967"/>
      <c r="C9" s="967"/>
      <c r="D9" s="967"/>
      <c r="E9" s="967"/>
      <c r="F9" s="967"/>
      <c r="G9" s="967"/>
      <c r="H9" s="967"/>
      <c r="I9" s="967"/>
      <c r="J9" s="967"/>
      <c r="K9" s="967"/>
      <c r="L9" s="967"/>
      <c r="M9" s="967"/>
      <c r="N9" s="967"/>
      <c r="O9" s="967"/>
      <c r="P9" s="9"/>
    </row>
    <row r="10" spans="1:16">
      <c r="A10" s="968"/>
      <c r="B10" s="969"/>
      <c r="C10" s="969"/>
      <c r="D10" s="969"/>
      <c r="E10" s="969"/>
      <c r="F10" s="969"/>
      <c r="G10" s="969"/>
      <c r="H10" s="969"/>
      <c r="I10" s="969"/>
      <c r="J10" s="969"/>
      <c r="K10" s="969"/>
      <c r="L10" s="969"/>
      <c r="M10" s="969"/>
      <c r="N10" s="969"/>
      <c r="O10" s="969"/>
      <c r="P10" s="19"/>
    </row>
    <row r="11" spans="1:16" s="335" customFormat="1">
      <c r="A11" s="988" t="s">
        <v>6</v>
      </c>
      <c r="B11" s="988" t="s">
        <v>7</v>
      </c>
      <c r="C11" s="988" t="s">
        <v>8</v>
      </c>
      <c r="D11" s="988"/>
      <c r="E11" s="988" t="s">
        <v>9</v>
      </c>
      <c r="F11" s="1054" t="s">
        <v>10</v>
      </c>
      <c r="G11" s="988" t="s">
        <v>64</v>
      </c>
      <c r="H11" s="989" t="s">
        <v>11</v>
      </c>
      <c r="I11" s="989"/>
      <c r="J11" s="989"/>
      <c r="K11" s="989"/>
      <c r="L11" s="989"/>
      <c r="M11" s="988" t="s">
        <v>12</v>
      </c>
      <c r="N11" s="988" t="s">
        <v>13</v>
      </c>
      <c r="O11" s="988" t="s">
        <v>63</v>
      </c>
    </row>
    <row r="12" spans="1:16" s="10" customFormat="1">
      <c r="A12" s="988"/>
      <c r="B12" s="988"/>
      <c r="C12" s="988"/>
      <c r="D12" s="988"/>
      <c r="E12" s="1054"/>
      <c r="F12" s="1055"/>
      <c r="G12" s="1054"/>
      <c r="H12" s="342" t="s">
        <v>14</v>
      </c>
      <c r="I12" s="342" t="s">
        <v>15</v>
      </c>
      <c r="J12" s="342" t="s">
        <v>16</v>
      </c>
      <c r="K12" s="342" t="s">
        <v>17</v>
      </c>
      <c r="L12" s="342" t="s">
        <v>18</v>
      </c>
      <c r="M12" s="988"/>
      <c r="N12" s="988"/>
      <c r="O12" s="988"/>
    </row>
    <row r="13" spans="1:16" s="10" customFormat="1" ht="18" customHeight="1">
      <c r="A13" s="57">
        <v>1</v>
      </c>
      <c r="B13" s="246" t="s">
        <v>1818</v>
      </c>
      <c r="C13" s="246" t="s">
        <v>1819</v>
      </c>
      <c r="D13" s="246" t="s">
        <v>33</v>
      </c>
      <c r="E13" s="99" t="s">
        <v>20</v>
      </c>
      <c r="F13" s="246" t="s">
        <v>1820</v>
      </c>
      <c r="G13" s="246" t="s">
        <v>65</v>
      </c>
      <c r="H13" s="718">
        <v>8</v>
      </c>
      <c r="I13" s="343">
        <v>22</v>
      </c>
      <c r="J13" s="344">
        <v>10</v>
      </c>
      <c r="K13" s="344">
        <v>17</v>
      </c>
      <c r="L13" s="344"/>
      <c r="M13" s="343">
        <f>SUM(H13:L13)</f>
        <v>57</v>
      </c>
      <c r="N13" s="343" t="str">
        <f t="shared" ref="N13:N33" si="0">IF(M13&gt;=90,"Xuất sắc",IF(M13&gt;=80,"Tốt",IF(M13&gt;=65,"Khá",IF(M13&gt;=50,"Trung bình",IF(M13&gt;=35,"Yếu","Kém")))))</f>
        <v>Trung bình</v>
      </c>
      <c r="O13" s="56"/>
    </row>
    <row r="14" spans="1:16" s="10" customFormat="1" ht="18" customHeight="1">
      <c r="A14" s="57">
        <v>2</v>
      </c>
      <c r="B14" s="246" t="s">
        <v>1821</v>
      </c>
      <c r="C14" s="246" t="s">
        <v>354</v>
      </c>
      <c r="D14" s="246" t="s">
        <v>35</v>
      </c>
      <c r="E14" s="99" t="s">
        <v>19</v>
      </c>
      <c r="F14" s="246" t="s">
        <v>1527</v>
      </c>
      <c r="G14" s="246" t="s">
        <v>65</v>
      </c>
      <c r="H14" s="718">
        <v>16</v>
      </c>
      <c r="I14" s="343">
        <v>22</v>
      </c>
      <c r="J14" s="344">
        <v>12</v>
      </c>
      <c r="K14" s="344">
        <v>23</v>
      </c>
      <c r="L14" s="344">
        <v>5</v>
      </c>
      <c r="M14" s="343">
        <f t="shared" ref="M14:M33" si="1">SUM(H14:L14)</f>
        <v>78</v>
      </c>
      <c r="N14" s="343" t="str">
        <f>IF(M14&gt;=90,"Xuất sắc",IF(M14&gt;=80,"Tốt",IF(M14&gt;=65,"Khá",IF(M14&gt;=50,"Trung bình",IF(M14&gt;=35,"Yếu","Kém")))))</f>
        <v>Khá</v>
      </c>
      <c r="O14" s="56"/>
    </row>
    <row r="15" spans="1:16" s="10" customFormat="1" ht="18" customHeight="1">
      <c r="A15" s="252">
        <v>3</v>
      </c>
      <c r="B15" s="250" t="s">
        <v>1822</v>
      </c>
      <c r="C15" s="250" t="s">
        <v>1823</v>
      </c>
      <c r="D15" s="250" t="s">
        <v>142</v>
      </c>
      <c r="E15" s="251" t="s">
        <v>19</v>
      </c>
      <c r="F15" s="250" t="s">
        <v>1824</v>
      </c>
      <c r="G15" s="250" t="s">
        <v>65</v>
      </c>
      <c r="H15" s="717">
        <v>0</v>
      </c>
      <c r="I15" s="717">
        <v>0</v>
      </c>
      <c r="J15" s="717">
        <v>0</v>
      </c>
      <c r="K15" s="717">
        <v>0</v>
      </c>
      <c r="L15" s="717">
        <v>0</v>
      </c>
      <c r="M15" s="560">
        <f t="shared" si="1"/>
        <v>0</v>
      </c>
      <c r="N15" s="560" t="str">
        <f t="shared" si="0"/>
        <v>Kém</v>
      </c>
      <c r="O15" s="368" t="s">
        <v>2404</v>
      </c>
    </row>
    <row r="16" spans="1:16" s="10" customFormat="1" ht="18" customHeight="1">
      <c r="A16" s="57">
        <v>4</v>
      </c>
      <c r="B16" s="246" t="s">
        <v>1825</v>
      </c>
      <c r="C16" s="246" t="s">
        <v>285</v>
      </c>
      <c r="D16" s="246" t="s">
        <v>179</v>
      </c>
      <c r="E16" s="99" t="s">
        <v>19</v>
      </c>
      <c r="F16" s="246" t="s">
        <v>1826</v>
      </c>
      <c r="G16" s="246" t="s">
        <v>65</v>
      </c>
      <c r="H16" s="718">
        <v>16</v>
      </c>
      <c r="I16" s="343">
        <v>22</v>
      </c>
      <c r="J16" s="344">
        <v>10</v>
      </c>
      <c r="K16" s="344">
        <v>23</v>
      </c>
      <c r="L16" s="344">
        <v>6</v>
      </c>
      <c r="M16" s="343">
        <f t="shared" si="1"/>
        <v>77</v>
      </c>
      <c r="N16" s="343" t="str">
        <f t="shared" si="0"/>
        <v>Khá</v>
      </c>
      <c r="O16" s="56" t="s">
        <v>1237</v>
      </c>
    </row>
    <row r="17" spans="1:15" s="10" customFormat="1" ht="18" customHeight="1">
      <c r="A17" s="57">
        <v>5</v>
      </c>
      <c r="B17" s="246" t="s">
        <v>1827</v>
      </c>
      <c r="C17" s="246" t="s">
        <v>1828</v>
      </c>
      <c r="D17" s="246" t="s">
        <v>1829</v>
      </c>
      <c r="E17" s="99" t="s">
        <v>20</v>
      </c>
      <c r="F17" s="246" t="s">
        <v>1830</v>
      </c>
      <c r="G17" s="246" t="s">
        <v>66</v>
      </c>
      <c r="H17" s="718">
        <v>14</v>
      </c>
      <c r="I17" s="343">
        <v>22</v>
      </c>
      <c r="J17" s="344">
        <v>13</v>
      </c>
      <c r="K17" s="344">
        <v>23</v>
      </c>
      <c r="L17" s="344"/>
      <c r="M17" s="343">
        <f t="shared" si="1"/>
        <v>72</v>
      </c>
      <c r="N17" s="343" t="str">
        <f t="shared" si="0"/>
        <v>Khá</v>
      </c>
      <c r="O17" s="56"/>
    </row>
    <row r="18" spans="1:15" s="10" customFormat="1" ht="18" customHeight="1">
      <c r="A18" s="57">
        <v>6</v>
      </c>
      <c r="B18" s="246" t="s">
        <v>1831</v>
      </c>
      <c r="C18" s="246" t="s">
        <v>1832</v>
      </c>
      <c r="D18" s="246" t="s">
        <v>87</v>
      </c>
      <c r="E18" s="99" t="s">
        <v>19</v>
      </c>
      <c r="F18" s="246" t="s">
        <v>1833</v>
      </c>
      <c r="G18" s="246" t="s">
        <v>65</v>
      </c>
      <c r="H18" s="718">
        <v>15</v>
      </c>
      <c r="I18" s="343">
        <v>25</v>
      </c>
      <c r="J18" s="344">
        <v>12</v>
      </c>
      <c r="K18" s="344">
        <v>23</v>
      </c>
      <c r="L18" s="344"/>
      <c r="M18" s="343">
        <f t="shared" si="1"/>
        <v>75</v>
      </c>
      <c r="N18" s="343" t="str">
        <f t="shared" si="0"/>
        <v>Khá</v>
      </c>
      <c r="O18" s="56"/>
    </row>
    <row r="19" spans="1:15" s="10" customFormat="1" ht="18" customHeight="1">
      <c r="A19" s="57">
        <v>7</v>
      </c>
      <c r="B19" s="246" t="s">
        <v>1834</v>
      </c>
      <c r="C19" s="246" t="s">
        <v>219</v>
      </c>
      <c r="D19" s="246" t="s">
        <v>94</v>
      </c>
      <c r="E19" s="99" t="s">
        <v>19</v>
      </c>
      <c r="F19" s="246" t="s">
        <v>1338</v>
      </c>
      <c r="G19" s="246" t="s">
        <v>65</v>
      </c>
      <c r="H19" s="718">
        <v>18</v>
      </c>
      <c r="I19" s="343">
        <v>25</v>
      </c>
      <c r="J19" s="344">
        <v>10</v>
      </c>
      <c r="K19" s="344">
        <v>23</v>
      </c>
      <c r="L19" s="344">
        <v>8</v>
      </c>
      <c r="M19" s="343">
        <f t="shared" si="1"/>
        <v>84</v>
      </c>
      <c r="N19" s="343" t="str">
        <f t="shared" si="0"/>
        <v>Tốt</v>
      </c>
      <c r="O19" s="56" t="s">
        <v>1208</v>
      </c>
    </row>
    <row r="20" spans="1:15" s="10" customFormat="1" ht="18" customHeight="1">
      <c r="A20" s="57">
        <v>8</v>
      </c>
      <c r="B20" s="246" t="s">
        <v>1835</v>
      </c>
      <c r="C20" s="246" t="s">
        <v>171</v>
      </c>
      <c r="D20" s="246" t="s">
        <v>1836</v>
      </c>
      <c r="E20" s="99" t="s">
        <v>20</v>
      </c>
      <c r="F20" s="246" t="s">
        <v>1837</v>
      </c>
      <c r="G20" s="246" t="s">
        <v>65</v>
      </c>
      <c r="H20" s="718">
        <v>16</v>
      </c>
      <c r="I20" s="343">
        <v>25</v>
      </c>
      <c r="J20" s="344">
        <v>12</v>
      </c>
      <c r="K20" s="344">
        <v>17</v>
      </c>
      <c r="L20" s="344">
        <v>6</v>
      </c>
      <c r="M20" s="343">
        <f t="shared" si="1"/>
        <v>76</v>
      </c>
      <c r="N20" s="343" t="str">
        <f t="shared" si="0"/>
        <v>Khá</v>
      </c>
      <c r="O20" s="56" t="s">
        <v>1256</v>
      </c>
    </row>
    <row r="21" spans="1:15" s="10" customFormat="1" ht="18" customHeight="1">
      <c r="A21" s="57">
        <v>9</v>
      </c>
      <c r="B21" s="246" t="s">
        <v>1838</v>
      </c>
      <c r="C21" s="246" t="s">
        <v>1839</v>
      </c>
      <c r="D21" s="246" t="s">
        <v>218</v>
      </c>
      <c r="E21" s="99" t="s">
        <v>19</v>
      </c>
      <c r="F21" s="246" t="s">
        <v>1840</v>
      </c>
      <c r="G21" s="246" t="s">
        <v>65</v>
      </c>
      <c r="H21" s="718">
        <v>16</v>
      </c>
      <c r="I21" s="343">
        <v>25</v>
      </c>
      <c r="J21" s="344">
        <v>11</v>
      </c>
      <c r="K21" s="344">
        <v>23</v>
      </c>
      <c r="L21" s="344">
        <v>5</v>
      </c>
      <c r="M21" s="343">
        <f t="shared" si="1"/>
        <v>80</v>
      </c>
      <c r="N21" s="343" t="str">
        <f t="shared" si="0"/>
        <v>Tốt</v>
      </c>
      <c r="O21" s="56"/>
    </row>
    <row r="22" spans="1:15" s="10" customFormat="1" ht="18" customHeight="1">
      <c r="A22" s="57">
        <v>10</v>
      </c>
      <c r="B22" s="246" t="s">
        <v>1841</v>
      </c>
      <c r="C22" s="246" t="s">
        <v>362</v>
      </c>
      <c r="D22" s="246" t="s">
        <v>1842</v>
      </c>
      <c r="E22" s="99" t="s">
        <v>20</v>
      </c>
      <c r="F22" s="246" t="s">
        <v>1843</v>
      </c>
      <c r="G22" s="246" t="s">
        <v>65</v>
      </c>
      <c r="H22" s="718">
        <v>10</v>
      </c>
      <c r="I22" s="343">
        <v>25</v>
      </c>
      <c r="J22" s="344">
        <v>13</v>
      </c>
      <c r="K22" s="344">
        <v>23</v>
      </c>
      <c r="L22" s="344"/>
      <c r="M22" s="343">
        <f t="shared" si="1"/>
        <v>71</v>
      </c>
      <c r="N22" s="343" t="str">
        <f t="shared" si="0"/>
        <v>Khá</v>
      </c>
      <c r="O22" s="56"/>
    </row>
    <row r="23" spans="1:15" s="10" customFormat="1" ht="18" customHeight="1">
      <c r="A23" s="57">
        <v>11</v>
      </c>
      <c r="B23" s="246" t="s">
        <v>1844</v>
      </c>
      <c r="C23" s="246" t="s">
        <v>1845</v>
      </c>
      <c r="D23" s="246" t="s">
        <v>26</v>
      </c>
      <c r="E23" s="99" t="s">
        <v>19</v>
      </c>
      <c r="F23" s="246" t="s">
        <v>1846</v>
      </c>
      <c r="G23" s="246" t="s">
        <v>65</v>
      </c>
      <c r="H23" s="718">
        <v>14</v>
      </c>
      <c r="I23" s="343">
        <v>22</v>
      </c>
      <c r="J23" s="344">
        <v>10</v>
      </c>
      <c r="K23" s="344">
        <v>23</v>
      </c>
      <c r="L23" s="344"/>
      <c r="M23" s="343">
        <f t="shared" si="1"/>
        <v>69</v>
      </c>
      <c r="N23" s="343" t="str">
        <f t="shared" si="0"/>
        <v>Khá</v>
      </c>
      <c r="O23" s="56"/>
    </row>
    <row r="24" spans="1:15" s="10" customFormat="1" ht="18" customHeight="1">
      <c r="A24" s="57">
        <v>12</v>
      </c>
      <c r="B24" s="246" t="s">
        <v>1847</v>
      </c>
      <c r="C24" s="246" t="s">
        <v>1848</v>
      </c>
      <c r="D24" s="246" t="s">
        <v>178</v>
      </c>
      <c r="E24" s="99" t="s">
        <v>19</v>
      </c>
      <c r="F24" s="246" t="s">
        <v>1849</v>
      </c>
      <c r="G24" s="246" t="s">
        <v>65</v>
      </c>
      <c r="H24" s="718">
        <v>16</v>
      </c>
      <c r="I24" s="343">
        <v>22</v>
      </c>
      <c r="J24" s="344">
        <v>12</v>
      </c>
      <c r="K24" s="344">
        <v>23</v>
      </c>
      <c r="L24" s="344"/>
      <c r="M24" s="343">
        <f t="shared" si="1"/>
        <v>73</v>
      </c>
      <c r="N24" s="343" t="str">
        <f t="shared" si="0"/>
        <v>Khá</v>
      </c>
      <c r="O24" s="56"/>
    </row>
    <row r="25" spans="1:15" s="10" customFormat="1" ht="18" customHeight="1">
      <c r="A25" s="57">
        <v>13</v>
      </c>
      <c r="B25" s="246" t="s">
        <v>1850</v>
      </c>
      <c r="C25" s="246" t="s">
        <v>1851</v>
      </c>
      <c r="D25" s="246" t="s">
        <v>86</v>
      </c>
      <c r="E25" s="99" t="s">
        <v>19</v>
      </c>
      <c r="F25" s="246" t="s">
        <v>1852</v>
      </c>
      <c r="G25" s="246" t="s">
        <v>65</v>
      </c>
      <c r="H25" s="718">
        <v>16</v>
      </c>
      <c r="I25" s="343">
        <v>22</v>
      </c>
      <c r="J25" s="344">
        <v>12</v>
      </c>
      <c r="K25" s="344">
        <v>23</v>
      </c>
      <c r="L25" s="344">
        <v>5</v>
      </c>
      <c r="M25" s="343">
        <f t="shared" si="1"/>
        <v>78</v>
      </c>
      <c r="N25" s="343" t="str">
        <f t="shared" si="0"/>
        <v>Khá</v>
      </c>
      <c r="O25" s="56"/>
    </row>
    <row r="26" spans="1:15" s="10" customFormat="1" ht="18" customHeight="1">
      <c r="A26" s="57">
        <v>14</v>
      </c>
      <c r="B26" s="246" t="s">
        <v>1853</v>
      </c>
      <c r="C26" s="246" t="s">
        <v>1854</v>
      </c>
      <c r="D26" s="246" t="s">
        <v>32</v>
      </c>
      <c r="E26" s="99" t="s">
        <v>19</v>
      </c>
      <c r="F26" s="246" t="s">
        <v>1457</v>
      </c>
      <c r="G26" s="246" t="s">
        <v>65</v>
      </c>
      <c r="H26" s="718">
        <v>16</v>
      </c>
      <c r="I26" s="343">
        <v>22</v>
      </c>
      <c r="J26" s="344">
        <v>10</v>
      </c>
      <c r="K26" s="344">
        <v>23</v>
      </c>
      <c r="L26" s="344"/>
      <c r="M26" s="343">
        <f t="shared" si="1"/>
        <v>71</v>
      </c>
      <c r="N26" s="343" t="str">
        <f t="shared" si="0"/>
        <v>Khá</v>
      </c>
      <c r="O26" s="56"/>
    </row>
    <row r="27" spans="1:15" s="10" customFormat="1" ht="18" customHeight="1">
      <c r="A27" s="57">
        <v>15</v>
      </c>
      <c r="B27" s="246" t="s">
        <v>1855</v>
      </c>
      <c r="C27" s="246" t="s">
        <v>1856</v>
      </c>
      <c r="D27" s="246" t="s">
        <v>148</v>
      </c>
      <c r="E27" s="99" t="s">
        <v>20</v>
      </c>
      <c r="F27" s="246" t="s">
        <v>1857</v>
      </c>
      <c r="G27" s="246" t="s">
        <v>65</v>
      </c>
      <c r="H27" s="718">
        <v>10</v>
      </c>
      <c r="I27" s="343">
        <v>25</v>
      </c>
      <c r="J27" s="344">
        <v>10</v>
      </c>
      <c r="K27" s="344">
        <v>23</v>
      </c>
      <c r="L27" s="344"/>
      <c r="M27" s="343">
        <f t="shared" si="1"/>
        <v>68</v>
      </c>
      <c r="N27" s="343" t="str">
        <f t="shared" si="0"/>
        <v>Khá</v>
      </c>
      <c r="O27" s="56"/>
    </row>
    <row r="28" spans="1:15" s="10" customFormat="1" ht="18" customHeight="1">
      <c r="A28" s="57">
        <v>16</v>
      </c>
      <c r="B28" s="246" t="s">
        <v>1858</v>
      </c>
      <c r="C28" s="246" t="s">
        <v>1859</v>
      </c>
      <c r="D28" s="246" t="s">
        <v>54</v>
      </c>
      <c r="E28" s="99" t="s">
        <v>20</v>
      </c>
      <c r="F28" s="246" t="s">
        <v>1860</v>
      </c>
      <c r="G28" s="246" t="s">
        <v>65</v>
      </c>
      <c r="H28" s="718">
        <v>16</v>
      </c>
      <c r="I28" s="343">
        <v>25</v>
      </c>
      <c r="J28" s="344">
        <v>18</v>
      </c>
      <c r="K28" s="344">
        <v>23</v>
      </c>
      <c r="L28" s="344">
        <v>8</v>
      </c>
      <c r="M28" s="343">
        <f t="shared" si="1"/>
        <v>90</v>
      </c>
      <c r="N28" s="343" t="str">
        <f t="shared" si="0"/>
        <v>Xuất sắc</v>
      </c>
      <c r="O28" s="56" t="s">
        <v>2413</v>
      </c>
    </row>
    <row r="29" spans="1:15" s="10" customFormat="1" ht="18" customHeight="1">
      <c r="A29" s="57">
        <v>17</v>
      </c>
      <c r="B29" s="246" t="s">
        <v>1861</v>
      </c>
      <c r="C29" s="246" t="s">
        <v>1862</v>
      </c>
      <c r="D29" s="246" t="s">
        <v>167</v>
      </c>
      <c r="E29" s="99" t="s">
        <v>19</v>
      </c>
      <c r="F29" s="246" t="s">
        <v>1863</v>
      </c>
      <c r="G29" s="246" t="s">
        <v>65</v>
      </c>
      <c r="H29" s="718">
        <v>16</v>
      </c>
      <c r="I29" s="343">
        <v>22</v>
      </c>
      <c r="J29" s="344">
        <v>12</v>
      </c>
      <c r="K29" s="344">
        <v>23</v>
      </c>
      <c r="L29" s="344"/>
      <c r="M29" s="343">
        <f t="shared" si="1"/>
        <v>73</v>
      </c>
      <c r="N29" s="343" t="str">
        <f t="shared" si="0"/>
        <v>Khá</v>
      </c>
      <c r="O29" s="56"/>
    </row>
    <row r="30" spans="1:15" s="10" customFormat="1" ht="18" customHeight="1">
      <c r="A30" s="57">
        <v>18</v>
      </c>
      <c r="B30" s="246" t="s">
        <v>1864</v>
      </c>
      <c r="C30" s="246" t="s">
        <v>1865</v>
      </c>
      <c r="D30" s="246" t="s">
        <v>87</v>
      </c>
      <c r="E30" s="99" t="s">
        <v>19</v>
      </c>
      <c r="F30" s="246" t="s">
        <v>1866</v>
      </c>
      <c r="G30" s="246" t="s">
        <v>65</v>
      </c>
      <c r="H30" s="718">
        <v>16</v>
      </c>
      <c r="I30" s="343">
        <v>22</v>
      </c>
      <c r="J30" s="344">
        <v>10</v>
      </c>
      <c r="K30" s="344">
        <v>23</v>
      </c>
      <c r="L30" s="344">
        <v>5</v>
      </c>
      <c r="M30" s="343">
        <f t="shared" si="1"/>
        <v>76</v>
      </c>
      <c r="N30" s="343" t="str">
        <f t="shared" si="0"/>
        <v>Khá</v>
      </c>
      <c r="O30" s="56"/>
    </row>
    <row r="31" spans="1:15" s="10" customFormat="1" ht="18" customHeight="1">
      <c r="A31" s="57">
        <v>19</v>
      </c>
      <c r="B31" s="246" t="s">
        <v>1867</v>
      </c>
      <c r="C31" s="246" t="s">
        <v>1868</v>
      </c>
      <c r="D31" s="246" t="s">
        <v>1389</v>
      </c>
      <c r="E31" s="99" t="s">
        <v>19</v>
      </c>
      <c r="F31" s="246" t="s">
        <v>1265</v>
      </c>
      <c r="G31" s="246" t="s">
        <v>65</v>
      </c>
      <c r="H31" s="718">
        <v>12</v>
      </c>
      <c r="I31" s="343">
        <v>25</v>
      </c>
      <c r="J31" s="344">
        <v>10</v>
      </c>
      <c r="K31" s="344">
        <v>23</v>
      </c>
      <c r="L31" s="344"/>
      <c r="M31" s="343">
        <f t="shared" si="1"/>
        <v>70</v>
      </c>
      <c r="N31" s="343" t="str">
        <f t="shared" si="0"/>
        <v>Khá</v>
      </c>
      <c r="O31" s="56"/>
    </row>
    <row r="32" spans="1:15" s="10" customFormat="1" ht="18" customHeight="1">
      <c r="A32" s="57">
        <v>20</v>
      </c>
      <c r="B32" s="246" t="s">
        <v>1869</v>
      </c>
      <c r="C32" s="246" t="s">
        <v>97</v>
      </c>
      <c r="D32" s="246" t="s">
        <v>1870</v>
      </c>
      <c r="E32" s="99" t="s">
        <v>20</v>
      </c>
      <c r="F32" s="246" t="s">
        <v>1871</v>
      </c>
      <c r="G32" s="246" t="s">
        <v>66</v>
      </c>
      <c r="H32" s="718">
        <v>16</v>
      </c>
      <c r="I32" s="343">
        <v>25</v>
      </c>
      <c r="J32" s="344">
        <v>10</v>
      </c>
      <c r="K32" s="344">
        <v>17</v>
      </c>
      <c r="L32" s="344"/>
      <c r="M32" s="343">
        <f t="shared" si="1"/>
        <v>68</v>
      </c>
      <c r="N32" s="343" t="str">
        <f t="shared" si="0"/>
        <v>Khá</v>
      </c>
      <c r="O32" s="56"/>
    </row>
    <row r="33" spans="1:30" s="10" customFormat="1" ht="18" customHeight="1">
      <c r="A33" s="57">
        <v>21</v>
      </c>
      <c r="B33" s="246" t="s">
        <v>1872</v>
      </c>
      <c r="C33" s="246" t="s">
        <v>1873</v>
      </c>
      <c r="D33" s="246" t="s">
        <v>889</v>
      </c>
      <c r="E33" s="99" t="s">
        <v>20</v>
      </c>
      <c r="F33" s="246" t="s">
        <v>1874</v>
      </c>
      <c r="G33" s="246" t="s">
        <v>65</v>
      </c>
      <c r="H33" s="718">
        <v>12</v>
      </c>
      <c r="I33" s="343">
        <v>25</v>
      </c>
      <c r="J33" s="344">
        <v>12</v>
      </c>
      <c r="K33" s="344">
        <v>23</v>
      </c>
      <c r="L33" s="344"/>
      <c r="M33" s="343">
        <f t="shared" si="1"/>
        <v>72</v>
      </c>
      <c r="N33" s="343" t="str">
        <f t="shared" si="0"/>
        <v>Khá</v>
      </c>
      <c r="O33" s="56"/>
    </row>
    <row r="34" spans="1:30" s="3" customFormat="1" ht="18" customHeight="1">
      <c r="A34" s="16"/>
      <c r="B34" s="967" t="s">
        <v>1875</v>
      </c>
      <c r="C34" s="967"/>
      <c r="D34" s="967"/>
      <c r="E34" s="19"/>
      <c r="F34" s="19"/>
      <c r="G34" s="19"/>
      <c r="H34" s="21"/>
      <c r="I34" s="21"/>
      <c r="J34" s="21"/>
      <c r="K34" s="21"/>
      <c r="L34" s="21"/>
      <c r="M34" s="21"/>
      <c r="N34" s="21"/>
      <c r="O34" s="20"/>
      <c r="P34" s="20"/>
    </row>
    <row r="35" spans="1:30" s="3" customFormat="1" ht="18" customHeight="1">
      <c r="A35" s="238"/>
      <c r="B35" s="967"/>
      <c r="C35" s="967"/>
      <c r="D35" s="967"/>
      <c r="E35" s="19"/>
      <c r="F35" s="19"/>
      <c r="G35" s="19"/>
      <c r="H35" s="19"/>
      <c r="I35" s="19"/>
      <c r="J35" s="19"/>
      <c r="K35" s="21"/>
      <c r="L35" s="21"/>
      <c r="M35" s="21"/>
      <c r="N35" s="21"/>
      <c r="O35" s="21"/>
      <c r="P35" s="21"/>
    </row>
    <row r="36" spans="1:30" s="88" customFormat="1">
      <c r="A36" s="972" t="s">
        <v>477</v>
      </c>
      <c r="B36" s="972"/>
      <c r="C36" s="972"/>
      <c r="D36" s="972" t="s">
        <v>1182</v>
      </c>
      <c r="E36" s="972"/>
      <c r="F36" s="972"/>
      <c r="I36" s="972" t="s">
        <v>1187</v>
      </c>
      <c r="J36" s="972"/>
      <c r="K36" s="972"/>
      <c r="L36" s="972"/>
      <c r="N36" s="995" t="s">
        <v>1184</v>
      </c>
      <c r="O36" s="995"/>
      <c r="P36" s="995"/>
      <c r="Q36" s="334"/>
    </row>
    <row r="37" spans="1:30" s="88" customFormat="1">
      <c r="A37" s="971" t="s">
        <v>478</v>
      </c>
      <c r="B37" s="971"/>
      <c r="C37" s="971"/>
      <c r="D37" s="971" t="s">
        <v>478</v>
      </c>
      <c r="E37" s="971"/>
      <c r="F37" s="971"/>
      <c r="I37" s="971" t="s">
        <v>478</v>
      </c>
      <c r="J37" s="971"/>
      <c r="K37" s="971"/>
      <c r="L37" s="971"/>
      <c r="M37" s="146"/>
      <c r="N37" s="334"/>
    </row>
    <row r="38" spans="1:30" ht="18" customHeight="1">
      <c r="A38" s="345"/>
      <c r="B38" s="345"/>
      <c r="C38" s="346"/>
      <c r="D38" s="345"/>
      <c r="E38" s="345"/>
      <c r="F38" s="345"/>
      <c r="G38" s="345"/>
      <c r="H38" s="345"/>
      <c r="I38" s="345"/>
      <c r="J38" s="345"/>
      <c r="K38" s="347"/>
      <c r="L38" s="347"/>
      <c r="M38" s="347"/>
      <c r="N38" s="347"/>
      <c r="O38" s="347"/>
      <c r="P38" s="345"/>
      <c r="Q38" s="345"/>
      <c r="R38" s="345"/>
      <c r="S38" s="347"/>
      <c r="T38" s="347"/>
      <c r="U38" s="347"/>
      <c r="V38" s="347"/>
      <c r="W38" s="347"/>
      <c r="X38" s="347"/>
      <c r="Y38" s="21"/>
      <c r="Z38" s="21"/>
      <c r="AA38" s="21"/>
      <c r="AB38" s="21"/>
      <c r="AC38" s="21"/>
      <c r="AD38" s="21"/>
    </row>
    <row r="39" spans="1:30" ht="18" customHeight="1">
      <c r="A39" s="345"/>
      <c r="B39" s="345"/>
      <c r="C39" s="345"/>
      <c r="D39" s="345"/>
      <c r="E39" s="345"/>
      <c r="F39" s="345"/>
      <c r="G39" s="345"/>
      <c r="H39" s="345"/>
      <c r="I39" s="345"/>
      <c r="J39" s="345"/>
      <c r="K39" s="347"/>
      <c r="L39" s="347"/>
      <c r="M39" s="347"/>
      <c r="N39" s="347"/>
      <c r="O39" s="347"/>
      <c r="P39" s="345"/>
      <c r="Q39" s="345"/>
      <c r="R39" s="345"/>
      <c r="S39" s="347"/>
      <c r="T39" s="347"/>
      <c r="U39" s="347"/>
      <c r="V39" s="347"/>
      <c r="W39" s="347"/>
      <c r="X39" s="347"/>
      <c r="Y39" s="21"/>
      <c r="Z39" s="21"/>
      <c r="AA39" s="21"/>
      <c r="AB39" s="21"/>
      <c r="AC39" s="21"/>
      <c r="AD39" s="21"/>
    </row>
    <row r="40" spans="1:30" ht="18" customHeight="1">
      <c r="A40" s="345"/>
      <c r="B40" s="345"/>
      <c r="C40" s="346"/>
      <c r="D40" s="345"/>
      <c r="E40" s="345"/>
      <c r="F40" s="345"/>
      <c r="G40" s="345"/>
      <c r="H40" s="345"/>
      <c r="I40" s="345"/>
      <c r="J40" s="345"/>
      <c r="K40" s="347"/>
      <c r="L40" s="347"/>
      <c r="M40" s="347"/>
      <c r="N40" s="347"/>
      <c r="O40" s="347"/>
      <c r="P40" s="345"/>
      <c r="Q40" s="345"/>
      <c r="R40" s="345"/>
      <c r="S40" s="347"/>
      <c r="T40" s="347"/>
      <c r="U40" s="347"/>
      <c r="V40" s="347"/>
      <c r="W40" s="347"/>
      <c r="X40" s="347"/>
      <c r="Y40" s="21"/>
      <c r="Z40" s="21"/>
      <c r="AA40" s="21"/>
      <c r="AB40" s="21"/>
      <c r="AC40" s="21"/>
      <c r="AD40" s="21"/>
    </row>
    <row r="41" spans="1:30" ht="18" customHeight="1">
      <c r="A41" s="345"/>
      <c r="B41" s="345"/>
      <c r="C41" s="346"/>
      <c r="D41" s="345"/>
      <c r="E41" s="345"/>
      <c r="F41" s="345"/>
      <c r="G41" s="345"/>
      <c r="H41" s="345"/>
      <c r="I41" s="345"/>
      <c r="J41" s="345"/>
      <c r="K41" s="347"/>
      <c r="L41" s="347"/>
      <c r="M41" s="347"/>
      <c r="N41" s="347"/>
      <c r="O41" s="347"/>
      <c r="P41" s="345"/>
      <c r="Q41" s="345"/>
      <c r="R41" s="345"/>
      <c r="S41" s="347"/>
      <c r="T41" s="347"/>
      <c r="U41" s="347"/>
      <c r="V41" s="347"/>
      <c r="W41" s="347"/>
      <c r="X41" s="347"/>
      <c r="Y41" s="21"/>
      <c r="Z41" s="21"/>
      <c r="AA41" s="21"/>
      <c r="AB41" s="21"/>
      <c r="AC41" s="21"/>
      <c r="AD41" s="21"/>
    </row>
    <row r="42" spans="1:30" ht="18" customHeight="1">
      <c r="A42" s="345"/>
      <c r="B42" s="345"/>
      <c r="C42" s="346"/>
      <c r="D42" s="345"/>
      <c r="E42" s="345"/>
      <c r="F42" s="345"/>
      <c r="G42" s="345"/>
      <c r="H42" s="345"/>
      <c r="I42" s="345"/>
      <c r="J42" s="345"/>
      <c r="K42" s="347"/>
      <c r="L42" s="347"/>
      <c r="M42" s="347"/>
      <c r="N42" s="347"/>
      <c r="O42" s="347"/>
      <c r="P42" s="345"/>
      <c r="Q42" s="345"/>
      <c r="R42" s="345"/>
      <c r="S42" s="347"/>
      <c r="T42" s="347"/>
      <c r="U42" s="347"/>
      <c r="V42" s="347"/>
      <c r="W42" s="347"/>
      <c r="X42" s="347"/>
      <c r="Y42" s="21"/>
      <c r="Z42" s="21"/>
      <c r="AA42" s="21"/>
      <c r="AB42" s="21"/>
      <c r="AC42" s="21"/>
      <c r="AD42" s="21"/>
    </row>
    <row r="43" spans="1:30" ht="18" customHeight="1">
      <c r="A43" s="345"/>
      <c r="B43" s="345"/>
      <c r="C43" s="346"/>
      <c r="D43" s="345"/>
      <c r="E43" s="345"/>
      <c r="F43" s="345"/>
      <c r="G43" s="345"/>
      <c r="H43" s="345"/>
      <c r="I43" s="345"/>
      <c r="J43" s="345"/>
      <c r="K43" s="347"/>
      <c r="L43" s="347"/>
      <c r="M43" s="347"/>
      <c r="N43" s="347"/>
      <c r="O43" s="347"/>
      <c r="P43" s="345"/>
      <c r="Q43" s="345"/>
      <c r="R43" s="345"/>
      <c r="S43" s="347"/>
      <c r="T43" s="347"/>
      <c r="U43" s="347"/>
      <c r="V43" s="347"/>
      <c r="W43" s="347"/>
      <c r="X43" s="347"/>
      <c r="Y43" s="21"/>
      <c r="Z43" s="21"/>
      <c r="AA43" s="21"/>
      <c r="AB43" s="21"/>
      <c r="AC43" s="21"/>
      <c r="AD43" s="21"/>
    </row>
    <row r="44" spans="1:30" ht="18" customHeight="1">
      <c r="A44" s="345"/>
      <c r="B44" s="345"/>
      <c r="C44" s="346"/>
      <c r="D44" s="345"/>
      <c r="E44" s="345"/>
      <c r="F44" s="345"/>
      <c r="G44" s="345"/>
      <c r="H44" s="345"/>
      <c r="I44" s="345"/>
      <c r="J44" s="345"/>
      <c r="K44" s="347"/>
      <c r="L44" s="347"/>
      <c r="M44" s="347"/>
      <c r="N44" s="347"/>
      <c r="O44" s="347"/>
      <c r="P44" s="345"/>
      <c r="Q44" s="345"/>
      <c r="R44" s="345"/>
      <c r="S44" s="347"/>
      <c r="T44" s="347"/>
      <c r="U44" s="347"/>
      <c r="V44" s="347"/>
      <c r="W44" s="347"/>
      <c r="X44" s="347"/>
      <c r="Y44" s="21"/>
      <c r="Z44" s="21"/>
      <c r="AA44" s="21"/>
      <c r="AB44" s="21"/>
      <c r="AC44" s="21"/>
      <c r="AD44" s="21"/>
    </row>
    <row r="45" spans="1:30" ht="18" customHeight="1">
      <c r="A45" s="345"/>
      <c r="B45" s="345"/>
      <c r="C45" s="346"/>
      <c r="D45" s="345"/>
      <c r="E45" s="345"/>
      <c r="F45" s="345"/>
      <c r="G45" s="345"/>
      <c r="H45" s="345"/>
      <c r="I45" s="345"/>
      <c r="J45" s="345"/>
      <c r="K45" s="347"/>
      <c r="L45" s="347"/>
      <c r="M45" s="347"/>
      <c r="N45" s="347"/>
      <c r="O45" s="347"/>
      <c r="P45" s="345"/>
      <c r="Q45" s="345"/>
      <c r="R45" s="345"/>
      <c r="S45" s="347"/>
      <c r="T45" s="347"/>
      <c r="U45" s="347"/>
      <c r="V45" s="347"/>
      <c r="W45" s="347"/>
      <c r="X45" s="347"/>
      <c r="Y45" s="21"/>
      <c r="Z45" s="21"/>
      <c r="AA45" s="21"/>
      <c r="AB45" s="21"/>
      <c r="AC45" s="21"/>
      <c r="AD45" s="21"/>
    </row>
    <row r="46" spans="1:30" ht="18" customHeight="1">
      <c r="A46" s="345"/>
      <c r="B46" s="345"/>
      <c r="C46" s="346"/>
      <c r="D46" s="345"/>
      <c r="E46" s="345"/>
      <c r="F46" s="345"/>
      <c r="G46" s="345"/>
      <c r="H46" s="345"/>
      <c r="I46" s="345"/>
      <c r="J46" s="345"/>
      <c r="K46" s="347"/>
      <c r="L46" s="347"/>
      <c r="M46" s="347"/>
      <c r="N46" s="347"/>
      <c r="O46" s="347"/>
      <c r="P46" s="345"/>
      <c r="Q46" s="345"/>
      <c r="R46" s="345"/>
      <c r="S46" s="347"/>
      <c r="T46" s="347"/>
      <c r="U46" s="347"/>
      <c r="V46" s="347"/>
      <c r="W46" s="347"/>
      <c r="X46" s="347"/>
      <c r="Y46" s="21"/>
      <c r="Z46" s="21"/>
      <c r="AA46" s="21"/>
      <c r="AB46" s="21"/>
      <c r="AC46" s="21"/>
      <c r="AD46" s="21"/>
    </row>
    <row r="47" spans="1:30" ht="18" customHeight="1">
      <c r="A47" s="345"/>
      <c r="B47" s="345"/>
      <c r="C47" s="346"/>
      <c r="D47" s="345"/>
      <c r="E47" s="345"/>
      <c r="F47" s="345"/>
      <c r="G47" s="345"/>
      <c r="H47" s="345"/>
      <c r="I47" s="345"/>
      <c r="J47" s="345"/>
      <c r="K47" s="347"/>
      <c r="L47" s="347"/>
      <c r="M47" s="347"/>
      <c r="N47" s="347"/>
      <c r="O47" s="347"/>
      <c r="P47" s="345"/>
      <c r="Q47" s="345"/>
      <c r="R47" s="345"/>
      <c r="S47" s="347"/>
      <c r="T47" s="347"/>
      <c r="U47" s="347"/>
      <c r="V47" s="347"/>
      <c r="W47" s="347"/>
      <c r="X47" s="347"/>
      <c r="Y47" s="21"/>
      <c r="Z47" s="21"/>
      <c r="AA47" s="21"/>
      <c r="AB47" s="21"/>
      <c r="AC47" s="21"/>
      <c r="AD47" s="21"/>
    </row>
    <row r="48" spans="1:30" ht="18" customHeight="1">
      <c r="A48" s="345"/>
      <c r="B48" s="345"/>
      <c r="C48" s="346"/>
      <c r="D48" s="345"/>
      <c r="E48" s="345"/>
      <c r="F48" s="345"/>
      <c r="G48" s="345"/>
      <c r="H48" s="345"/>
      <c r="I48" s="345"/>
      <c r="J48" s="345"/>
      <c r="K48" s="347"/>
      <c r="L48" s="347"/>
      <c r="M48" s="347"/>
      <c r="N48" s="347"/>
      <c r="O48" s="347"/>
      <c r="P48" s="345"/>
      <c r="Q48" s="345"/>
      <c r="R48" s="345"/>
      <c r="S48" s="347"/>
      <c r="T48" s="347"/>
      <c r="U48" s="347"/>
      <c r="V48" s="347"/>
      <c r="W48" s="347"/>
      <c r="X48" s="347"/>
      <c r="Y48" s="21"/>
      <c r="Z48" s="21"/>
      <c r="AA48" s="21"/>
      <c r="AB48" s="21"/>
      <c r="AC48" s="21"/>
      <c r="AD48" s="21"/>
    </row>
    <row r="49" spans="1:30" ht="18" customHeight="1">
      <c r="A49" s="345"/>
      <c r="B49" s="345"/>
      <c r="C49" s="346"/>
      <c r="D49" s="345"/>
      <c r="E49" s="345"/>
      <c r="F49" s="345"/>
      <c r="G49" s="345"/>
      <c r="H49" s="345"/>
      <c r="I49" s="345"/>
      <c r="J49" s="345"/>
      <c r="K49" s="347"/>
      <c r="L49" s="347"/>
      <c r="M49" s="347"/>
      <c r="N49" s="347"/>
      <c r="O49" s="347"/>
      <c r="P49" s="345"/>
      <c r="Q49" s="345"/>
      <c r="R49" s="345"/>
      <c r="S49" s="347"/>
      <c r="T49" s="347"/>
      <c r="U49" s="347"/>
      <c r="V49" s="347"/>
      <c r="W49" s="347"/>
      <c r="X49" s="347"/>
      <c r="Y49" s="21"/>
      <c r="Z49" s="21"/>
      <c r="AA49" s="21"/>
      <c r="AB49" s="21"/>
      <c r="AC49" s="21"/>
      <c r="AD49" s="21"/>
    </row>
    <row r="50" spans="1:30" ht="18" customHeight="1">
      <c r="A50" s="345"/>
      <c r="B50" s="345"/>
      <c r="C50" s="346"/>
      <c r="D50" s="345"/>
      <c r="E50" s="345"/>
      <c r="F50" s="345"/>
      <c r="G50" s="345"/>
      <c r="H50" s="345"/>
      <c r="I50" s="345"/>
      <c r="J50" s="345"/>
      <c r="K50" s="347"/>
      <c r="L50" s="347"/>
      <c r="M50" s="347"/>
      <c r="N50" s="347"/>
      <c r="O50" s="347"/>
    </row>
    <row r="51" spans="1:30" ht="18" customHeight="1">
      <c r="A51" s="345"/>
      <c r="B51" s="345"/>
      <c r="C51" s="346"/>
      <c r="D51" s="345"/>
      <c r="E51" s="345"/>
      <c r="F51" s="345"/>
      <c r="G51" s="345"/>
      <c r="H51" s="345"/>
      <c r="I51" s="345"/>
      <c r="J51" s="345"/>
      <c r="K51" s="347"/>
      <c r="L51" s="347"/>
      <c r="M51" s="347"/>
      <c r="N51" s="347"/>
      <c r="O51" s="347"/>
    </row>
    <row r="52" spans="1:30" ht="18" customHeight="1">
      <c r="A52" s="345"/>
      <c r="B52" s="345"/>
      <c r="C52" s="346"/>
      <c r="D52" s="345"/>
      <c r="E52" s="345"/>
      <c r="F52" s="345"/>
      <c r="G52" s="345"/>
      <c r="H52" s="345"/>
      <c r="I52" s="345"/>
      <c r="J52" s="345"/>
      <c r="K52" s="347"/>
      <c r="L52" s="347"/>
      <c r="M52" s="347"/>
      <c r="N52" s="347"/>
      <c r="O52" s="347"/>
    </row>
    <row r="53" spans="1:30" ht="18" customHeight="1">
      <c r="A53" s="345"/>
      <c r="B53" s="345"/>
      <c r="C53" s="346"/>
      <c r="D53" s="345"/>
      <c r="E53" s="345"/>
      <c r="F53" s="345"/>
      <c r="G53" s="345"/>
      <c r="H53" s="345"/>
      <c r="I53" s="345"/>
      <c r="J53" s="345"/>
      <c r="K53" s="347"/>
      <c r="L53" s="347"/>
      <c r="M53" s="347"/>
      <c r="N53" s="347"/>
      <c r="O53" s="347"/>
    </row>
    <row r="54" spans="1:30" ht="18" customHeight="1">
      <c r="A54" s="345"/>
      <c r="B54" s="345"/>
      <c r="C54" s="346"/>
      <c r="D54" s="345"/>
      <c r="E54" s="345"/>
      <c r="F54" s="345"/>
      <c r="G54" s="345"/>
      <c r="H54" s="345"/>
      <c r="I54" s="345"/>
      <c r="J54" s="345"/>
      <c r="K54" s="347"/>
      <c r="L54" s="347"/>
      <c r="M54" s="347"/>
      <c r="N54" s="347"/>
      <c r="O54" s="347"/>
    </row>
    <row r="55" spans="1:30" ht="18" customHeight="1">
      <c r="A55" s="345"/>
      <c r="B55" s="345"/>
      <c r="C55" s="346"/>
      <c r="D55" s="345"/>
      <c r="E55" s="345"/>
      <c r="F55" s="345"/>
      <c r="G55" s="345"/>
      <c r="H55" s="345"/>
      <c r="I55" s="345"/>
      <c r="J55" s="345"/>
      <c r="K55" s="347"/>
      <c r="L55" s="347"/>
      <c r="M55" s="347"/>
      <c r="N55" s="347"/>
      <c r="O55" s="347"/>
    </row>
    <row r="56" spans="1:30">
      <c r="A56" s="345"/>
      <c r="B56" s="345"/>
      <c r="C56" s="346"/>
      <c r="D56" s="345"/>
      <c r="E56" s="345"/>
      <c r="F56" s="345"/>
      <c r="G56" s="345"/>
      <c r="H56" s="345"/>
      <c r="I56" s="345"/>
      <c r="J56" s="345"/>
      <c r="K56" s="347"/>
      <c r="L56" s="347"/>
      <c r="M56" s="347"/>
      <c r="N56" s="347"/>
      <c r="O56" s="347"/>
      <c r="Q56" s="8" t="s">
        <v>473</v>
      </c>
    </row>
    <row r="57" spans="1:30">
      <c r="A57" s="345"/>
      <c r="B57" s="345"/>
      <c r="C57" s="346"/>
      <c r="D57" s="345"/>
      <c r="E57" s="345"/>
      <c r="F57" s="345"/>
      <c r="G57" s="345"/>
      <c r="H57" s="345"/>
      <c r="I57" s="345"/>
      <c r="J57" s="345"/>
      <c r="K57" s="347"/>
      <c r="L57" s="347"/>
      <c r="M57" s="347"/>
      <c r="N57" s="347"/>
      <c r="O57" s="347"/>
    </row>
    <row r="58" spans="1:30">
      <c r="A58" s="345"/>
      <c r="B58" s="345"/>
      <c r="C58" s="346"/>
      <c r="D58" s="345"/>
      <c r="E58" s="345"/>
      <c r="F58" s="345"/>
      <c r="G58" s="345"/>
      <c r="H58" s="345"/>
      <c r="I58" s="345"/>
      <c r="J58" s="345"/>
      <c r="K58" s="347"/>
      <c r="L58" s="347"/>
      <c r="M58" s="347"/>
      <c r="N58" s="347"/>
      <c r="O58" s="347"/>
    </row>
    <row r="59" spans="1:30">
      <c r="A59" s="345"/>
      <c r="B59" s="345"/>
      <c r="C59" s="346"/>
      <c r="D59" s="345"/>
      <c r="E59" s="345"/>
      <c r="F59" s="345"/>
      <c r="G59" s="345"/>
      <c r="H59" s="345"/>
      <c r="I59" s="345"/>
      <c r="J59" s="345"/>
      <c r="K59" s="347"/>
      <c r="L59" s="347"/>
      <c r="M59" s="347"/>
      <c r="N59" s="347"/>
      <c r="O59" s="347"/>
    </row>
    <row r="60" spans="1:30">
      <c r="A60" s="345"/>
      <c r="B60" s="345"/>
      <c r="C60" s="346"/>
      <c r="D60" s="345"/>
      <c r="E60" s="345"/>
      <c r="F60" s="345"/>
      <c r="G60" s="345"/>
      <c r="H60" s="345"/>
      <c r="I60" s="345"/>
      <c r="J60" s="345"/>
      <c r="K60" s="347"/>
      <c r="L60" s="347"/>
      <c r="M60" s="347"/>
      <c r="N60" s="347"/>
      <c r="O60" s="347"/>
    </row>
    <row r="61" spans="1:30">
      <c r="A61" s="345"/>
      <c r="B61" s="345"/>
      <c r="C61" s="346"/>
      <c r="D61" s="345"/>
      <c r="E61" s="345"/>
      <c r="F61" s="345"/>
      <c r="G61" s="345"/>
      <c r="H61" s="345"/>
      <c r="I61" s="345"/>
      <c r="J61" s="345"/>
      <c r="K61" s="347"/>
      <c r="L61" s="347"/>
      <c r="M61" s="347"/>
      <c r="N61" s="347"/>
      <c r="O61" s="347"/>
    </row>
    <row r="62" spans="1:30">
      <c r="A62" s="345"/>
      <c r="B62" s="345"/>
      <c r="C62" s="346"/>
      <c r="D62" s="345"/>
      <c r="E62" s="345"/>
      <c r="F62" s="345"/>
      <c r="G62" s="345"/>
      <c r="H62" s="345"/>
      <c r="I62" s="345"/>
      <c r="J62" s="345"/>
      <c r="K62" s="347"/>
      <c r="L62" s="347"/>
      <c r="M62" s="347"/>
      <c r="N62" s="347"/>
      <c r="O62" s="347"/>
    </row>
    <row r="63" spans="1:30">
      <c r="A63" s="345"/>
      <c r="B63" s="345"/>
      <c r="C63" s="346"/>
      <c r="D63" s="345"/>
      <c r="E63" s="348"/>
      <c r="F63" s="348"/>
      <c r="G63" s="345"/>
      <c r="H63" s="345"/>
      <c r="I63" s="345"/>
      <c r="J63" s="345"/>
      <c r="K63" s="347"/>
      <c r="L63" s="347"/>
      <c r="M63" s="347"/>
      <c r="N63" s="347"/>
      <c r="O63" s="347"/>
    </row>
    <row r="64" spans="1:30">
      <c r="A64" s="345"/>
      <c r="B64" s="345"/>
      <c r="C64" s="346"/>
      <c r="D64" s="345"/>
      <c r="E64" s="345"/>
      <c r="F64" s="345"/>
      <c r="G64" s="345"/>
      <c r="H64" s="345"/>
      <c r="I64" s="345"/>
      <c r="J64" s="345"/>
      <c r="K64" s="347"/>
      <c r="L64" s="347"/>
      <c r="M64" s="347"/>
      <c r="N64" s="347"/>
      <c r="O64" s="347"/>
    </row>
    <row r="65" spans="1:15">
      <c r="A65" s="345"/>
      <c r="B65" s="345"/>
      <c r="C65" s="346"/>
      <c r="D65" s="345"/>
      <c r="E65" s="345"/>
      <c r="F65" s="345"/>
      <c r="G65" s="345"/>
      <c r="H65" s="345"/>
      <c r="I65" s="345"/>
      <c r="J65" s="345"/>
      <c r="K65" s="347"/>
      <c r="L65" s="347"/>
      <c r="M65" s="347"/>
      <c r="N65" s="347"/>
      <c r="O65" s="347"/>
    </row>
    <row r="66" spans="1:15">
      <c r="A66" s="345"/>
      <c r="B66" s="345"/>
      <c r="C66" s="346"/>
      <c r="D66" s="345"/>
      <c r="E66" s="345"/>
      <c r="F66" s="345"/>
      <c r="G66" s="345"/>
      <c r="H66" s="345"/>
      <c r="I66" s="345"/>
      <c r="J66" s="345"/>
      <c r="K66" s="347"/>
      <c r="L66" s="347"/>
      <c r="M66" s="347"/>
      <c r="N66" s="347"/>
      <c r="O66" s="347"/>
    </row>
    <row r="67" spans="1:15">
      <c r="A67" s="345"/>
      <c r="B67" s="345"/>
      <c r="C67" s="346"/>
      <c r="D67" s="345"/>
      <c r="E67" s="345"/>
      <c r="F67" s="345"/>
      <c r="G67" s="345"/>
      <c r="H67" s="345"/>
      <c r="I67" s="345"/>
      <c r="J67" s="345"/>
      <c r="K67" s="347"/>
      <c r="L67" s="347"/>
      <c r="M67" s="347"/>
      <c r="N67" s="347"/>
      <c r="O67" s="347"/>
    </row>
    <row r="68" spans="1:15">
      <c r="A68" s="345"/>
      <c r="B68" s="345"/>
      <c r="C68" s="346"/>
      <c r="D68" s="345"/>
      <c r="E68" s="345"/>
      <c r="F68" s="345"/>
      <c r="G68" s="345"/>
      <c r="H68" s="345"/>
      <c r="I68" s="345"/>
      <c r="J68" s="345"/>
      <c r="K68" s="347"/>
      <c r="L68" s="347"/>
      <c r="M68" s="347"/>
      <c r="N68" s="347"/>
      <c r="O68" s="347"/>
    </row>
    <row r="69" spans="1:15">
      <c r="A69" s="345"/>
      <c r="B69" s="345"/>
      <c r="C69" s="346"/>
      <c r="D69" s="345"/>
      <c r="E69" s="345"/>
      <c r="F69" s="345"/>
      <c r="G69" s="345"/>
      <c r="H69" s="345"/>
      <c r="I69" s="345"/>
      <c r="J69" s="345"/>
      <c r="K69" s="347"/>
      <c r="L69" s="347"/>
      <c r="M69" s="347"/>
      <c r="N69" s="347"/>
      <c r="O69" s="347"/>
    </row>
    <row r="70" spans="1:15">
      <c r="E70" s="8"/>
      <c r="F70" s="8"/>
    </row>
    <row r="71" spans="1:15">
      <c r="E71" s="8"/>
      <c r="F71" s="8"/>
    </row>
    <row r="72" spans="1:15">
      <c r="E72" s="8"/>
      <c r="F72" s="8"/>
    </row>
    <row r="73" spans="1:15">
      <c r="E73" s="8"/>
      <c r="F73" s="8"/>
    </row>
    <row r="74" spans="1:15">
      <c r="A74" s="60"/>
    </row>
    <row r="76" spans="1:15">
      <c r="G76" s="9"/>
      <c r="N76" s="9"/>
    </row>
    <row r="77" spans="1:15">
      <c r="H77" s="9"/>
      <c r="I77" s="9"/>
      <c r="J77" s="9"/>
      <c r="K77" s="9"/>
      <c r="L77" s="9"/>
      <c r="O77" s="9"/>
    </row>
    <row r="78" spans="1:15">
      <c r="H78" s="9"/>
      <c r="I78" s="9"/>
      <c r="J78" s="9"/>
      <c r="K78" s="9"/>
      <c r="L78" s="9"/>
      <c r="O78" s="9"/>
    </row>
    <row r="79" spans="1:15">
      <c r="H79" s="9"/>
      <c r="I79" s="9"/>
      <c r="J79" s="9"/>
      <c r="K79" s="9"/>
      <c r="L79" s="9"/>
      <c r="O79" s="9"/>
    </row>
    <row r="80" spans="1:15">
      <c r="H80" s="9"/>
      <c r="I80" s="9"/>
      <c r="J80" s="9"/>
      <c r="K80" s="9"/>
      <c r="L80" s="9"/>
      <c r="M80" s="10"/>
      <c r="O80" s="9"/>
    </row>
    <row r="82" spans="2:7">
      <c r="B82" s="9"/>
      <c r="G82" s="341"/>
    </row>
    <row r="83" spans="2:7">
      <c r="B83" s="9"/>
      <c r="G83" s="341"/>
    </row>
    <row r="84" spans="2:7">
      <c r="B84" s="9"/>
      <c r="G84" s="341"/>
    </row>
  </sheetData>
  <mergeCells count="30">
    <mergeCell ref="A37:C37"/>
    <mergeCell ref="D37:F37"/>
    <mergeCell ref="I37:L37"/>
    <mergeCell ref="B35:D35"/>
    <mergeCell ref="A36:C36"/>
    <mergeCell ref="D36:F36"/>
    <mergeCell ref="I36:L36"/>
    <mergeCell ref="N36:P36"/>
    <mergeCell ref="G11:G12"/>
    <mergeCell ref="H11:L11"/>
    <mergeCell ref="M11:M12"/>
    <mergeCell ref="N11:N12"/>
    <mergeCell ref="O11:O12"/>
    <mergeCell ref="B34:D34"/>
    <mergeCell ref="A6:O6"/>
    <mergeCell ref="A7:O7"/>
    <mergeCell ref="A8:O8"/>
    <mergeCell ref="A9:O9"/>
    <mergeCell ref="A10:O10"/>
    <mergeCell ref="A11:A12"/>
    <mergeCell ref="B11:B12"/>
    <mergeCell ref="C11:D12"/>
    <mergeCell ref="E11:E12"/>
    <mergeCell ref="F11:F12"/>
    <mergeCell ref="J5:N5"/>
    <mergeCell ref="J1:N1"/>
    <mergeCell ref="A2:D2"/>
    <mergeCell ref="J2:O2"/>
    <mergeCell ref="A3:D3"/>
    <mergeCell ref="J3:O3"/>
  </mergeCells>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P76"/>
  <sheetViews>
    <sheetView topLeftCell="A41" zoomScale="95" zoomScaleNormal="95" workbookViewId="0">
      <selection activeCell="N61" sqref="N61"/>
    </sheetView>
  </sheetViews>
  <sheetFormatPr defaultRowHeight="12.75"/>
  <cols>
    <col min="1" max="1" width="4.28515625" style="1" customWidth="1"/>
    <col min="2" max="2" width="10.85546875" style="1" customWidth="1"/>
    <col min="3" max="3" width="19" style="1" bestFit="1" customWidth="1"/>
    <col min="4" max="4" width="7.5703125" style="1" customWidth="1"/>
    <col min="5" max="5" width="5.85546875" style="2" customWidth="1"/>
    <col min="6" max="6" width="10.28515625" style="1" customWidth="1"/>
    <col min="7" max="7" width="7.42578125" style="1" customWidth="1"/>
    <col min="8" max="12" width="7.28515625" style="1" customWidth="1"/>
    <col min="13" max="13" width="10.140625" style="1" customWidth="1"/>
    <col min="14" max="14" width="8.5703125" style="1" customWidth="1"/>
    <col min="15" max="15" width="12" style="1" customWidth="1"/>
    <col min="16" max="16384" width="9.140625" style="1"/>
  </cols>
  <sheetData>
    <row r="1" spans="1:16">
      <c r="F1" s="7"/>
      <c r="G1" s="7"/>
      <c r="L1" s="1" t="s">
        <v>0</v>
      </c>
    </row>
    <row r="2" spans="1:16" s="3" customFormat="1">
      <c r="B2" s="934" t="s">
        <v>1</v>
      </c>
      <c r="C2" s="934"/>
      <c r="D2" s="7"/>
      <c r="E2" s="2"/>
      <c r="F2" s="6"/>
      <c r="G2" s="6"/>
      <c r="J2" s="6" t="s">
        <v>2</v>
      </c>
      <c r="K2" s="6"/>
      <c r="L2" s="6"/>
      <c r="M2" s="6"/>
    </row>
    <row r="3" spans="1:16">
      <c r="B3" s="6" t="s">
        <v>4</v>
      </c>
      <c r="F3" s="7"/>
      <c r="G3" s="7"/>
      <c r="J3" s="937" t="s">
        <v>3</v>
      </c>
      <c r="K3" s="937"/>
      <c r="L3" s="937"/>
      <c r="M3" s="937"/>
      <c r="N3" s="937"/>
    </row>
    <row r="4" spans="1:16" ht="6" customHeight="1">
      <c r="C4" s="6"/>
      <c r="D4" s="6"/>
      <c r="E4" s="4"/>
      <c r="F4" s="7"/>
      <c r="G4" s="7"/>
      <c r="J4" s="7"/>
      <c r="K4" s="7"/>
      <c r="L4" s="7"/>
      <c r="M4" s="7"/>
    </row>
    <row r="5" spans="1:16">
      <c r="F5" s="7"/>
      <c r="G5" s="7"/>
      <c r="J5" s="938" t="s">
        <v>1211</v>
      </c>
      <c r="K5" s="938"/>
      <c r="L5" s="938"/>
      <c r="M5" s="938"/>
      <c r="N5" s="938"/>
    </row>
    <row r="6" spans="1:16" ht="6" customHeight="1">
      <c r="F6" s="7"/>
      <c r="G6" s="7"/>
      <c r="K6" s="2"/>
      <c r="L6" s="2"/>
      <c r="M6" s="5"/>
      <c r="N6" s="2"/>
    </row>
    <row r="7" spans="1:16" ht="16.5">
      <c r="A7" s="935" t="s">
        <v>5</v>
      </c>
      <c r="B7" s="935"/>
      <c r="C7" s="935"/>
      <c r="D7" s="935"/>
      <c r="E7" s="935"/>
      <c r="F7" s="935"/>
      <c r="G7" s="935"/>
      <c r="H7" s="935"/>
      <c r="I7" s="935"/>
      <c r="J7" s="935"/>
      <c r="K7" s="935"/>
      <c r="L7" s="935"/>
      <c r="M7" s="935"/>
      <c r="N7" s="935"/>
      <c r="O7" s="935"/>
      <c r="P7" s="2"/>
    </row>
    <row r="8" spans="1:16" ht="15.75">
      <c r="A8" s="936" t="s">
        <v>1212</v>
      </c>
      <c r="B8" s="936"/>
      <c r="C8" s="936"/>
      <c r="D8" s="936"/>
      <c r="E8" s="936"/>
      <c r="F8" s="936"/>
      <c r="G8" s="936"/>
      <c r="H8" s="936"/>
      <c r="I8" s="936"/>
      <c r="J8" s="936"/>
      <c r="K8" s="936"/>
      <c r="L8" s="936"/>
      <c r="M8" s="936"/>
      <c r="N8" s="936"/>
      <c r="O8" s="936"/>
      <c r="P8" s="2"/>
    </row>
    <row r="9" spans="1:16" ht="15.75">
      <c r="A9" s="1056" t="s">
        <v>1189</v>
      </c>
      <c r="B9" s="1056"/>
      <c r="C9" s="1056"/>
      <c r="D9" s="1056"/>
      <c r="E9" s="1056"/>
      <c r="F9" s="1056"/>
      <c r="G9" s="1056"/>
      <c r="H9" s="1056"/>
      <c r="I9" s="1056"/>
      <c r="J9" s="1056"/>
      <c r="K9" s="1056"/>
      <c r="L9" s="1056"/>
      <c r="M9" s="1056"/>
      <c r="N9" s="1056"/>
      <c r="O9" s="1056"/>
      <c r="P9" s="2"/>
    </row>
    <row r="10" spans="1:16" ht="8.4499999999999993" customHeight="1">
      <c r="F10" s="7"/>
      <c r="G10" s="7"/>
      <c r="I10" s="25"/>
      <c r="J10" s="26"/>
      <c r="K10" s="25"/>
      <c r="L10" s="25"/>
      <c r="M10" s="2"/>
      <c r="P10" s="2"/>
    </row>
    <row r="11" spans="1:16" s="4" customFormat="1">
      <c r="A11" s="964" t="s">
        <v>6</v>
      </c>
      <c r="B11" s="964" t="s">
        <v>7</v>
      </c>
      <c r="C11" s="964" t="s">
        <v>8</v>
      </c>
      <c r="D11" s="964"/>
      <c r="E11" s="964" t="s">
        <v>9</v>
      </c>
      <c r="F11" s="964" t="s">
        <v>10</v>
      </c>
      <c r="G11" s="964" t="s">
        <v>64</v>
      </c>
      <c r="H11" s="970" t="s">
        <v>11</v>
      </c>
      <c r="I11" s="970"/>
      <c r="J11" s="970"/>
      <c r="K11" s="970"/>
      <c r="L11" s="970"/>
      <c r="M11" s="964" t="s">
        <v>12</v>
      </c>
      <c r="N11" s="964" t="s">
        <v>13</v>
      </c>
      <c r="O11" s="964" t="s">
        <v>63</v>
      </c>
    </row>
    <row r="12" spans="1:16" s="3" customFormat="1">
      <c r="A12" s="964"/>
      <c r="B12" s="964"/>
      <c r="C12" s="964"/>
      <c r="D12" s="964"/>
      <c r="E12" s="964"/>
      <c r="F12" s="964"/>
      <c r="G12" s="964"/>
      <c r="H12" s="395" t="s">
        <v>14</v>
      </c>
      <c r="I12" s="395" t="s">
        <v>15</v>
      </c>
      <c r="J12" s="395" t="s">
        <v>16</v>
      </c>
      <c r="K12" s="395" t="s">
        <v>17</v>
      </c>
      <c r="L12" s="395" t="s">
        <v>18</v>
      </c>
      <c r="M12" s="964"/>
      <c r="N12" s="964"/>
      <c r="O12" s="964"/>
    </row>
    <row r="13" spans="1:16" s="3" customFormat="1" ht="14.25" customHeight="1">
      <c r="A13" s="518">
        <v>1</v>
      </c>
      <c r="B13" s="518">
        <v>114715001</v>
      </c>
      <c r="C13" s="561" t="s">
        <v>294</v>
      </c>
      <c r="D13" s="562" t="s">
        <v>39</v>
      </c>
      <c r="E13" s="518" t="s">
        <v>20</v>
      </c>
      <c r="F13" s="563">
        <v>35431</v>
      </c>
      <c r="G13" s="518" t="s">
        <v>65</v>
      </c>
      <c r="H13" s="518">
        <v>0</v>
      </c>
      <c r="I13" s="518">
        <v>0</v>
      </c>
      <c r="J13" s="518">
        <v>0</v>
      </c>
      <c r="K13" s="518">
        <v>0</v>
      </c>
      <c r="L13" s="518">
        <v>0</v>
      </c>
      <c r="M13" s="518">
        <f>SUM(H13:L13)</f>
        <v>0</v>
      </c>
      <c r="N13" s="524" t="str">
        <f>IF(M13&gt;=90,"Xuất sắc",IF(M13&gt;=80,"Tốt",IF(M13&gt;=65,"Khá",IF(M13&gt;=50,"Trung bình",IF(M13&gt;=35,"Yếu","Kém")))))</f>
        <v>Kém</v>
      </c>
      <c r="O13" s="524"/>
      <c r="P13" s="3" t="s">
        <v>2401</v>
      </c>
    </row>
    <row r="14" spans="1:16" s="39" customFormat="1" ht="14.25" customHeight="1">
      <c r="A14" s="27">
        <v>2</v>
      </c>
      <c r="B14" s="27">
        <v>114715002</v>
      </c>
      <c r="C14" s="287" t="s">
        <v>295</v>
      </c>
      <c r="D14" s="288" t="s">
        <v>118</v>
      </c>
      <c r="E14" s="27" t="s">
        <v>20</v>
      </c>
      <c r="F14" s="289">
        <v>35450</v>
      </c>
      <c r="G14" s="27" t="s">
        <v>65</v>
      </c>
      <c r="H14" s="27">
        <v>20</v>
      </c>
      <c r="I14" s="27">
        <v>25</v>
      </c>
      <c r="J14" s="27">
        <v>20</v>
      </c>
      <c r="K14" s="27">
        <v>23</v>
      </c>
      <c r="L14" s="27">
        <v>6</v>
      </c>
      <c r="M14" s="27">
        <f>SUM(H14:L14)</f>
        <v>94</v>
      </c>
      <c r="N14" s="27" t="str">
        <f t="shared" ref="N14:N61" si="0">IF(M14&gt;=90,"Xuất sắc",IF(M14&gt;=80,"Tốt",IF(M14&gt;=65,"Khá",IF(M14&gt;=50,"Trung bình",IF(M14&gt;=35,"Yếu","Kém")))))</f>
        <v>Xuất sắc</v>
      </c>
      <c r="O14" s="27" t="s">
        <v>1611</v>
      </c>
    </row>
    <row r="15" spans="1:16" s="3" customFormat="1" ht="14.25" customHeight="1">
      <c r="A15" s="27">
        <v>3</v>
      </c>
      <c r="B15" s="27">
        <v>114715003</v>
      </c>
      <c r="C15" s="287" t="s">
        <v>296</v>
      </c>
      <c r="D15" s="288" t="s">
        <v>153</v>
      </c>
      <c r="E15" s="27" t="s">
        <v>19</v>
      </c>
      <c r="F15" s="27" t="s">
        <v>297</v>
      </c>
      <c r="G15" s="27" t="s">
        <v>65</v>
      </c>
      <c r="H15" s="27">
        <v>16</v>
      </c>
      <c r="I15" s="27">
        <v>25</v>
      </c>
      <c r="J15" s="27">
        <v>15</v>
      </c>
      <c r="K15" s="27">
        <v>25</v>
      </c>
      <c r="L15" s="27">
        <v>0</v>
      </c>
      <c r="M15" s="27">
        <f t="shared" ref="M15:M24" si="1">SUM(H15:L15)</f>
        <v>81</v>
      </c>
      <c r="N15" s="27" t="str">
        <f t="shared" si="0"/>
        <v>Tốt</v>
      </c>
      <c r="O15" s="27"/>
    </row>
    <row r="16" spans="1:16" s="3" customFormat="1" ht="14.25" customHeight="1">
      <c r="A16" s="27">
        <v>4</v>
      </c>
      <c r="B16" s="27">
        <v>114715004</v>
      </c>
      <c r="C16" s="287" t="s">
        <v>73</v>
      </c>
      <c r="D16" s="288" t="s">
        <v>272</v>
      </c>
      <c r="E16" s="27" t="s">
        <v>20</v>
      </c>
      <c r="F16" s="289">
        <v>35526</v>
      </c>
      <c r="G16" s="27" t="s">
        <v>65</v>
      </c>
      <c r="H16" s="27">
        <v>20</v>
      </c>
      <c r="I16" s="27">
        <v>24</v>
      </c>
      <c r="J16" s="27">
        <v>14</v>
      </c>
      <c r="K16" s="27">
        <v>25</v>
      </c>
      <c r="L16" s="27">
        <v>6</v>
      </c>
      <c r="M16" s="27">
        <f t="shared" si="1"/>
        <v>89</v>
      </c>
      <c r="N16" s="27" t="str">
        <f t="shared" si="0"/>
        <v>Tốt</v>
      </c>
      <c r="O16" s="27" t="s">
        <v>1612</v>
      </c>
    </row>
    <row r="17" spans="1:16" s="3" customFormat="1" ht="14.25" customHeight="1">
      <c r="A17" s="27">
        <v>5</v>
      </c>
      <c r="B17" s="27">
        <v>114715006</v>
      </c>
      <c r="C17" s="287" t="s">
        <v>298</v>
      </c>
      <c r="D17" s="288" t="s">
        <v>299</v>
      </c>
      <c r="E17" s="27" t="s">
        <v>19</v>
      </c>
      <c r="F17" s="289">
        <v>35502</v>
      </c>
      <c r="G17" s="27" t="s">
        <v>65</v>
      </c>
      <c r="H17" s="27">
        <v>20</v>
      </c>
      <c r="I17" s="27">
        <v>22</v>
      </c>
      <c r="J17" s="27">
        <v>14</v>
      </c>
      <c r="K17" s="27">
        <v>21</v>
      </c>
      <c r="L17" s="27"/>
      <c r="M17" s="27">
        <f t="shared" si="1"/>
        <v>77</v>
      </c>
      <c r="N17" s="27" t="str">
        <f t="shared" si="0"/>
        <v>Khá</v>
      </c>
      <c r="O17" s="27"/>
    </row>
    <row r="18" spans="1:16" s="3" customFormat="1" ht="14.25" customHeight="1">
      <c r="A18" s="27">
        <v>6</v>
      </c>
      <c r="B18" s="27">
        <v>114715005</v>
      </c>
      <c r="C18" s="287" t="s">
        <v>300</v>
      </c>
      <c r="D18" s="288" t="s">
        <v>140</v>
      </c>
      <c r="E18" s="27" t="s">
        <v>19</v>
      </c>
      <c r="F18" s="289">
        <v>35545</v>
      </c>
      <c r="G18" s="27" t="s">
        <v>65</v>
      </c>
      <c r="H18" s="27">
        <v>20</v>
      </c>
      <c r="I18" s="27">
        <v>22</v>
      </c>
      <c r="J18" s="27">
        <v>12</v>
      </c>
      <c r="K18" s="27">
        <v>24</v>
      </c>
      <c r="L18" s="27"/>
      <c r="M18" s="27">
        <f t="shared" si="1"/>
        <v>78</v>
      </c>
      <c r="N18" s="27" t="str">
        <f t="shared" si="0"/>
        <v>Khá</v>
      </c>
      <c r="O18" s="27" t="s">
        <v>1613</v>
      </c>
    </row>
    <row r="19" spans="1:16" s="3" customFormat="1" ht="15" customHeight="1">
      <c r="A19" s="71">
        <v>7</v>
      </c>
      <c r="B19" s="27">
        <v>114715007</v>
      </c>
      <c r="C19" s="287" t="s">
        <v>161</v>
      </c>
      <c r="D19" s="288" t="s">
        <v>146</v>
      </c>
      <c r="E19" s="27" t="s">
        <v>20</v>
      </c>
      <c r="F19" s="289">
        <v>35583</v>
      </c>
      <c r="G19" s="27" t="s">
        <v>65</v>
      </c>
      <c r="H19" s="27">
        <v>16</v>
      </c>
      <c r="I19" s="27">
        <v>25</v>
      </c>
      <c r="J19" s="27">
        <v>14</v>
      </c>
      <c r="K19" s="27">
        <v>23</v>
      </c>
      <c r="L19" s="27"/>
      <c r="M19" s="27">
        <f t="shared" si="1"/>
        <v>78</v>
      </c>
      <c r="N19" s="27" t="str">
        <f t="shared" si="0"/>
        <v>Khá</v>
      </c>
      <c r="O19" s="27" t="s">
        <v>1197</v>
      </c>
    </row>
    <row r="20" spans="1:16" s="39" customFormat="1" ht="15" customHeight="1">
      <c r="A20" s="27">
        <v>8</v>
      </c>
      <c r="B20" s="27">
        <v>114715043</v>
      </c>
      <c r="C20" s="287" t="s">
        <v>302</v>
      </c>
      <c r="D20" s="288" t="s">
        <v>123</v>
      </c>
      <c r="E20" s="27" t="s">
        <v>19</v>
      </c>
      <c r="F20" s="289">
        <v>35431</v>
      </c>
      <c r="G20" s="27" t="s">
        <v>66</v>
      </c>
      <c r="H20" s="27">
        <v>20</v>
      </c>
      <c r="I20" s="27">
        <v>22</v>
      </c>
      <c r="J20" s="27">
        <v>14</v>
      </c>
      <c r="K20" s="27">
        <v>19</v>
      </c>
      <c r="L20" s="27"/>
      <c r="M20" s="27">
        <f t="shared" si="1"/>
        <v>75</v>
      </c>
      <c r="N20" s="27" t="str">
        <f t="shared" si="0"/>
        <v>Khá</v>
      </c>
      <c r="O20" s="27"/>
    </row>
    <row r="21" spans="1:16" s="3" customFormat="1" ht="15" customHeight="1">
      <c r="A21" s="27">
        <v>9</v>
      </c>
      <c r="B21" s="27">
        <v>114715030</v>
      </c>
      <c r="C21" s="287" t="s">
        <v>304</v>
      </c>
      <c r="D21" s="288" t="s">
        <v>36</v>
      </c>
      <c r="E21" s="27" t="s">
        <v>19</v>
      </c>
      <c r="F21" s="289">
        <v>33803</v>
      </c>
      <c r="G21" s="27" t="s">
        <v>66</v>
      </c>
      <c r="H21" s="27">
        <v>20</v>
      </c>
      <c r="I21" s="27">
        <v>25</v>
      </c>
      <c r="J21" s="27">
        <v>14</v>
      </c>
      <c r="K21" s="27">
        <v>19</v>
      </c>
      <c r="L21" s="27">
        <v>5</v>
      </c>
      <c r="M21" s="27">
        <f t="shared" si="1"/>
        <v>83</v>
      </c>
      <c r="N21" s="27" t="str">
        <f t="shared" si="0"/>
        <v>Tốt</v>
      </c>
      <c r="O21" s="27"/>
    </row>
    <row r="22" spans="1:16" s="3" customFormat="1" ht="15" customHeight="1">
      <c r="A22" s="27">
        <v>10</v>
      </c>
      <c r="B22" s="27">
        <v>114715009</v>
      </c>
      <c r="C22" s="287" t="s">
        <v>305</v>
      </c>
      <c r="D22" s="288" t="s">
        <v>86</v>
      </c>
      <c r="E22" s="27" t="s">
        <v>19</v>
      </c>
      <c r="F22" s="289">
        <v>35487</v>
      </c>
      <c r="G22" s="27" t="s">
        <v>65</v>
      </c>
      <c r="H22" s="27">
        <v>18</v>
      </c>
      <c r="I22" s="27">
        <v>25</v>
      </c>
      <c r="J22" s="27">
        <v>14</v>
      </c>
      <c r="K22" s="27">
        <v>20</v>
      </c>
      <c r="L22" s="27">
        <v>0</v>
      </c>
      <c r="M22" s="27">
        <f t="shared" si="1"/>
        <v>77</v>
      </c>
      <c r="N22" s="27" t="str">
        <f t="shared" si="0"/>
        <v>Khá</v>
      </c>
      <c r="O22" s="27"/>
    </row>
    <row r="23" spans="1:16" s="3" customFormat="1" ht="15" customHeight="1">
      <c r="A23" s="27">
        <v>11</v>
      </c>
      <c r="B23" s="27">
        <v>114715010</v>
      </c>
      <c r="C23" s="287" t="s">
        <v>49</v>
      </c>
      <c r="D23" s="288" t="s">
        <v>86</v>
      </c>
      <c r="E23" s="27" t="s">
        <v>19</v>
      </c>
      <c r="F23" s="289">
        <v>35754</v>
      </c>
      <c r="G23" s="27" t="s">
        <v>65</v>
      </c>
      <c r="H23" s="27">
        <v>20</v>
      </c>
      <c r="I23" s="27">
        <v>25</v>
      </c>
      <c r="J23" s="27">
        <v>20</v>
      </c>
      <c r="K23" s="27">
        <v>25</v>
      </c>
      <c r="L23" s="27"/>
      <c r="M23" s="27">
        <f t="shared" si="1"/>
        <v>90</v>
      </c>
      <c r="N23" s="27" t="str">
        <f t="shared" si="0"/>
        <v>Xuất sắc</v>
      </c>
      <c r="O23" s="27" t="s">
        <v>1614</v>
      </c>
    </row>
    <row r="24" spans="1:16" s="3" customFormat="1" ht="15" customHeight="1">
      <c r="A24" s="27">
        <v>12</v>
      </c>
      <c r="B24" s="27">
        <v>114715049</v>
      </c>
      <c r="C24" s="287" t="s">
        <v>306</v>
      </c>
      <c r="D24" s="288" t="s">
        <v>105</v>
      </c>
      <c r="E24" s="27" t="s">
        <v>19</v>
      </c>
      <c r="F24" s="289">
        <v>35587</v>
      </c>
      <c r="G24" s="27" t="s">
        <v>65</v>
      </c>
      <c r="H24" s="27">
        <v>16</v>
      </c>
      <c r="I24" s="27">
        <v>25</v>
      </c>
      <c r="J24" s="27">
        <v>15</v>
      </c>
      <c r="K24" s="27">
        <v>25</v>
      </c>
      <c r="L24" s="27"/>
      <c r="M24" s="27">
        <f t="shared" si="1"/>
        <v>81</v>
      </c>
      <c r="N24" s="27" t="str">
        <f t="shared" si="0"/>
        <v>Tốt</v>
      </c>
      <c r="O24" s="27"/>
    </row>
    <row r="25" spans="1:16" s="3" customFormat="1" ht="15" customHeight="1">
      <c r="A25" s="282">
        <v>13</v>
      </c>
      <c r="B25" s="282">
        <v>114715011</v>
      </c>
      <c r="C25" s="283" t="s">
        <v>255</v>
      </c>
      <c r="D25" s="284" t="s">
        <v>310</v>
      </c>
      <c r="E25" s="282" t="s">
        <v>20</v>
      </c>
      <c r="F25" s="285">
        <v>35330</v>
      </c>
      <c r="G25" s="282" t="s">
        <v>65</v>
      </c>
      <c r="H25" s="518">
        <v>0</v>
      </c>
      <c r="I25" s="518">
        <v>0</v>
      </c>
      <c r="J25" s="518">
        <v>0</v>
      </c>
      <c r="K25" s="518">
        <v>0</v>
      </c>
      <c r="L25" s="518">
        <v>0</v>
      </c>
      <c r="M25" s="518">
        <f>SUM(H25:L25)</f>
        <v>0</v>
      </c>
      <c r="N25" s="286" t="str">
        <f t="shared" si="0"/>
        <v>Kém</v>
      </c>
      <c r="O25" s="286"/>
      <c r="P25" s="3" t="s">
        <v>2401</v>
      </c>
    </row>
    <row r="26" spans="1:16" s="3" customFormat="1" ht="15" customHeight="1">
      <c r="A26" s="27">
        <v>14</v>
      </c>
      <c r="B26" s="27">
        <v>114715087</v>
      </c>
      <c r="C26" s="287" t="s">
        <v>312</v>
      </c>
      <c r="D26" s="288" t="s">
        <v>127</v>
      </c>
      <c r="E26" s="27" t="s">
        <v>19</v>
      </c>
      <c r="F26" s="289">
        <v>35164</v>
      </c>
      <c r="G26" s="27" t="s">
        <v>65</v>
      </c>
      <c r="H26" s="27">
        <v>16</v>
      </c>
      <c r="I26" s="27">
        <v>25</v>
      </c>
      <c r="J26" s="27">
        <v>20</v>
      </c>
      <c r="K26" s="27">
        <v>25</v>
      </c>
      <c r="L26" s="27"/>
      <c r="M26" s="27">
        <f>SUM(H26:L26)</f>
        <v>86</v>
      </c>
      <c r="N26" s="27" t="str">
        <f t="shared" si="0"/>
        <v>Tốt</v>
      </c>
      <c r="O26" s="27" t="s">
        <v>1207</v>
      </c>
    </row>
    <row r="27" spans="1:16" s="39" customFormat="1" ht="15" customHeight="1">
      <c r="A27" s="27">
        <v>15</v>
      </c>
      <c r="B27" s="27">
        <v>114715013</v>
      </c>
      <c r="C27" s="287" t="s">
        <v>78</v>
      </c>
      <c r="D27" s="288" t="s">
        <v>150</v>
      </c>
      <c r="E27" s="27" t="s">
        <v>19</v>
      </c>
      <c r="F27" s="289">
        <v>35486</v>
      </c>
      <c r="G27" s="27" t="s">
        <v>66</v>
      </c>
      <c r="H27" s="27">
        <v>20</v>
      </c>
      <c r="I27" s="27">
        <v>25</v>
      </c>
      <c r="J27" s="27">
        <v>14</v>
      </c>
      <c r="K27" s="27">
        <v>19</v>
      </c>
      <c r="L27" s="27">
        <v>5</v>
      </c>
      <c r="M27" s="27">
        <f t="shared" ref="M27:M38" si="2">SUM(H27:L27)</f>
        <v>83</v>
      </c>
      <c r="N27" s="27" t="str">
        <f t="shared" si="0"/>
        <v>Tốt</v>
      </c>
      <c r="O27" s="27"/>
    </row>
    <row r="28" spans="1:16" s="3" customFormat="1" ht="15" customHeight="1">
      <c r="A28" s="27">
        <v>16</v>
      </c>
      <c r="B28" s="27">
        <v>114715014</v>
      </c>
      <c r="C28" s="287" t="s">
        <v>177</v>
      </c>
      <c r="D28" s="288" t="s">
        <v>313</v>
      </c>
      <c r="E28" s="27" t="s">
        <v>19</v>
      </c>
      <c r="F28" s="289">
        <v>35723</v>
      </c>
      <c r="G28" s="27" t="s">
        <v>65</v>
      </c>
      <c r="H28" s="27">
        <v>20</v>
      </c>
      <c r="I28" s="27">
        <v>22</v>
      </c>
      <c r="J28" s="27">
        <v>14</v>
      </c>
      <c r="K28" s="27">
        <v>19</v>
      </c>
      <c r="L28" s="27"/>
      <c r="M28" s="27">
        <f t="shared" si="2"/>
        <v>75</v>
      </c>
      <c r="N28" s="27" t="str">
        <f t="shared" si="0"/>
        <v>Khá</v>
      </c>
      <c r="O28" s="27" t="s">
        <v>1197</v>
      </c>
    </row>
    <row r="29" spans="1:16" s="3" customFormat="1" ht="15" customHeight="1">
      <c r="A29" s="27">
        <v>17</v>
      </c>
      <c r="B29" s="27">
        <v>114715031</v>
      </c>
      <c r="C29" s="287" t="s">
        <v>315</v>
      </c>
      <c r="D29" s="288" t="s">
        <v>316</v>
      </c>
      <c r="E29" s="27" t="s">
        <v>19</v>
      </c>
      <c r="F29" s="289">
        <v>35275</v>
      </c>
      <c r="G29" s="27" t="s">
        <v>66</v>
      </c>
      <c r="H29" s="27">
        <v>20</v>
      </c>
      <c r="I29" s="27">
        <v>25</v>
      </c>
      <c r="J29" s="27">
        <v>14</v>
      </c>
      <c r="K29" s="27">
        <v>19</v>
      </c>
      <c r="L29" s="27">
        <v>5</v>
      </c>
      <c r="M29" s="27">
        <f t="shared" si="2"/>
        <v>83</v>
      </c>
      <c r="N29" s="27" t="str">
        <f t="shared" si="0"/>
        <v>Tốt</v>
      </c>
      <c r="O29" s="27"/>
    </row>
    <row r="30" spans="1:16" s="3" customFormat="1" ht="15" customHeight="1">
      <c r="A30" s="27">
        <v>18</v>
      </c>
      <c r="B30" s="27">
        <v>114715032</v>
      </c>
      <c r="C30" s="287" t="s">
        <v>143</v>
      </c>
      <c r="D30" s="288" t="s">
        <v>167</v>
      </c>
      <c r="E30" s="27" t="s">
        <v>19</v>
      </c>
      <c r="F30" s="289">
        <v>35157</v>
      </c>
      <c r="G30" s="27" t="s">
        <v>66</v>
      </c>
      <c r="H30" s="27">
        <v>20</v>
      </c>
      <c r="I30" s="27">
        <v>25</v>
      </c>
      <c r="J30" s="27">
        <v>14</v>
      </c>
      <c r="K30" s="27">
        <v>19</v>
      </c>
      <c r="L30" s="27">
        <v>5</v>
      </c>
      <c r="M30" s="27">
        <f t="shared" si="2"/>
        <v>83</v>
      </c>
      <c r="N30" s="27" t="str">
        <f t="shared" si="0"/>
        <v>Tốt</v>
      </c>
      <c r="O30" s="27" t="s">
        <v>1613</v>
      </c>
    </row>
    <row r="31" spans="1:16" s="3" customFormat="1" ht="15" customHeight="1">
      <c r="A31" s="27">
        <v>19</v>
      </c>
      <c r="B31" s="27">
        <v>114715015</v>
      </c>
      <c r="C31" s="287" t="s">
        <v>317</v>
      </c>
      <c r="D31" s="288" t="s">
        <v>82</v>
      </c>
      <c r="E31" s="27" t="s">
        <v>19</v>
      </c>
      <c r="F31" s="289">
        <v>35586</v>
      </c>
      <c r="G31" s="27" t="s">
        <v>66</v>
      </c>
      <c r="H31" s="27">
        <v>20</v>
      </c>
      <c r="I31" s="27">
        <v>25</v>
      </c>
      <c r="J31" s="27">
        <v>19</v>
      </c>
      <c r="K31" s="27">
        <v>25</v>
      </c>
      <c r="L31" s="27"/>
      <c r="M31" s="27">
        <f t="shared" si="2"/>
        <v>89</v>
      </c>
      <c r="N31" s="27" t="str">
        <f t="shared" si="0"/>
        <v>Tốt</v>
      </c>
      <c r="O31" s="27"/>
    </row>
    <row r="32" spans="1:16" s="39" customFormat="1" ht="15" customHeight="1">
      <c r="A32" s="27">
        <v>20</v>
      </c>
      <c r="B32" s="27">
        <v>114715016</v>
      </c>
      <c r="C32" s="287" t="s">
        <v>201</v>
      </c>
      <c r="D32" s="288" t="s">
        <v>47</v>
      </c>
      <c r="E32" s="27" t="s">
        <v>19</v>
      </c>
      <c r="F32" s="289">
        <v>35590</v>
      </c>
      <c r="G32" s="27" t="s">
        <v>65</v>
      </c>
      <c r="H32" s="27">
        <v>20</v>
      </c>
      <c r="I32" s="27">
        <v>25</v>
      </c>
      <c r="J32" s="27">
        <v>8</v>
      </c>
      <c r="K32" s="27">
        <v>16</v>
      </c>
      <c r="L32" s="27">
        <v>3</v>
      </c>
      <c r="M32" s="27">
        <f t="shared" si="2"/>
        <v>72</v>
      </c>
      <c r="N32" s="27" t="str">
        <f t="shared" si="0"/>
        <v>Khá</v>
      </c>
      <c r="O32" s="27"/>
    </row>
    <row r="33" spans="1:16" s="3" customFormat="1" ht="15" customHeight="1">
      <c r="A33" s="27">
        <v>21</v>
      </c>
      <c r="B33" s="27">
        <v>114715018</v>
      </c>
      <c r="C33" s="287" t="s">
        <v>256</v>
      </c>
      <c r="D33" s="288" t="s">
        <v>228</v>
      </c>
      <c r="E33" s="27" t="s">
        <v>20</v>
      </c>
      <c r="F33" s="289">
        <v>35615</v>
      </c>
      <c r="G33" s="27" t="s">
        <v>65</v>
      </c>
      <c r="H33" s="27">
        <v>20</v>
      </c>
      <c r="I33" s="27">
        <v>22</v>
      </c>
      <c r="J33" s="27">
        <v>14</v>
      </c>
      <c r="K33" s="27">
        <v>19</v>
      </c>
      <c r="L33" s="27"/>
      <c r="M33" s="27">
        <f t="shared" si="2"/>
        <v>75</v>
      </c>
      <c r="N33" s="27" t="str">
        <f t="shared" si="0"/>
        <v>Khá</v>
      </c>
      <c r="O33" s="27"/>
    </row>
    <row r="34" spans="1:16" s="3" customFormat="1" ht="15" customHeight="1">
      <c r="A34" s="27">
        <v>22</v>
      </c>
      <c r="B34" s="27">
        <v>114715091</v>
      </c>
      <c r="C34" s="287" t="s">
        <v>319</v>
      </c>
      <c r="D34" s="288" t="s">
        <v>94</v>
      </c>
      <c r="E34" s="27" t="s">
        <v>19</v>
      </c>
      <c r="F34" s="289">
        <v>35782</v>
      </c>
      <c r="G34" s="27" t="s">
        <v>65</v>
      </c>
      <c r="H34" s="27">
        <v>20</v>
      </c>
      <c r="I34" s="27">
        <v>25</v>
      </c>
      <c r="J34" s="27">
        <v>18</v>
      </c>
      <c r="K34" s="27">
        <v>25</v>
      </c>
      <c r="L34" s="27">
        <v>6</v>
      </c>
      <c r="M34" s="27">
        <f t="shared" si="2"/>
        <v>94</v>
      </c>
      <c r="N34" s="27" t="str">
        <f t="shared" si="0"/>
        <v>Xuất sắc</v>
      </c>
      <c r="O34" s="27" t="s">
        <v>1615</v>
      </c>
    </row>
    <row r="35" spans="1:16" s="69" customFormat="1">
      <c r="A35" s="27">
        <v>23</v>
      </c>
      <c r="B35" s="27">
        <v>114715092</v>
      </c>
      <c r="C35" s="287" t="s">
        <v>125</v>
      </c>
      <c r="D35" s="288" t="s">
        <v>57</v>
      </c>
      <c r="E35" s="27" t="s">
        <v>20</v>
      </c>
      <c r="F35" s="289">
        <v>35243</v>
      </c>
      <c r="G35" s="27" t="s">
        <v>65</v>
      </c>
      <c r="H35" s="27">
        <v>20</v>
      </c>
      <c r="I35" s="27">
        <v>25</v>
      </c>
      <c r="J35" s="27">
        <v>18</v>
      </c>
      <c r="K35" s="27">
        <v>25</v>
      </c>
      <c r="L35" s="27"/>
      <c r="M35" s="27">
        <f t="shared" si="2"/>
        <v>88</v>
      </c>
      <c r="N35" s="27" t="str">
        <f t="shared" si="0"/>
        <v>Tốt</v>
      </c>
      <c r="O35" s="27"/>
    </row>
    <row r="36" spans="1:16" s="28" customFormat="1" ht="15.75">
      <c r="A36" s="27">
        <v>24</v>
      </c>
      <c r="B36" s="27">
        <v>114715033</v>
      </c>
      <c r="C36" s="287" t="s">
        <v>192</v>
      </c>
      <c r="D36" s="288" t="s">
        <v>48</v>
      </c>
      <c r="E36" s="27" t="s">
        <v>19</v>
      </c>
      <c r="F36" s="289">
        <v>35065</v>
      </c>
      <c r="G36" s="27" t="s">
        <v>66</v>
      </c>
      <c r="H36" s="27">
        <v>20</v>
      </c>
      <c r="I36" s="27">
        <v>25</v>
      </c>
      <c r="J36" s="27">
        <v>14</v>
      </c>
      <c r="K36" s="27">
        <v>19</v>
      </c>
      <c r="L36" s="27">
        <v>5</v>
      </c>
      <c r="M36" s="27">
        <f t="shared" si="2"/>
        <v>83</v>
      </c>
      <c r="N36" s="27" t="str">
        <f t="shared" si="0"/>
        <v>Tốt</v>
      </c>
      <c r="O36" s="27" t="s">
        <v>1207</v>
      </c>
    </row>
    <row r="37" spans="1:16" s="28" customFormat="1" ht="15.75">
      <c r="A37" s="27">
        <v>25</v>
      </c>
      <c r="B37" s="27">
        <v>114715094</v>
      </c>
      <c r="C37" s="287" t="s">
        <v>322</v>
      </c>
      <c r="D37" s="288" t="s">
        <v>162</v>
      </c>
      <c r="E37" s="27" t="s">
        <v>20</v>
      </c>
      <c r="F37" s="289">
        <v>35662</v>
      </c>
      <c r="G37" s="27" t="s">
        <v>65</v>
      </c>
      <c r="H37" s="27">
        <v>20</v>
      </c>
      <c r="I37" s="27">
        <v>25</v>
      </c>
      <c r="J37" s="27">
        <v>20</v>
      </c>
      <c r="K37" s="27">
        <v>24</v>
      </c>
      <c r="L37" s="27"/>
      <c r="M37" s="27">
        <f t="shared" si="2"/>
        <v>89</v>
      </c>
      <c r="N37" s="27" t="str">
        <f t="shared" si="0"/>
        <v>Tốt</v>
      </c>
      <c r="O37" s="27" t="s">
        <v>1616</v>
      </c>
    </row>
    <row r="38" spans="1:16">
      <c r="A38" s="27">
        <v>26</v>
      </c>
      <c r="B38" s="27">
        <v>114715060</v>
      </c>
      <c r="C38" s="287" t="s">
        <v>323</v>
      </c>
      <c r="D38" s="288" t="s">
        <v>324</v>
      </c>
      <c r="E38" s="27" t="s">
        <v>20</v>
      </c>
      <c r="F38" s="289">
        <v>33265</v>
      </c>
      <c r="G38" s="27" t="s">
        <v>66</v>
      </c>
      <c r="H38" s="27">
        <v>16</v>
      </c>
      <c r="I38" s="27">
        <v>25</v>
      </c>
      <c r="J38" s="27">
        <v>18</v>
      </c>
      <c r="K38" s="27">
        <v>24</v>
      </c>
      <c r="L38" s="27"/>
      <c r="M38" s="27">
        <f t="shared" si="2"/>
        <v>83</v>
      </c>
      <c r="N38" s="27" t="str">
        <f t="shared" si="0"/>
        <v>Tốt</v>
      </c>
      <c r="O38" s="27"/>
    </row>
    <row r="39" spans="1:16">
      <c r="A39" s="282">
        <v>27</v>
      </c>
      <c r="B39" s="282">
        <v>114715063</v>
      </c>
      <c r="C39" s="283" t="s">
        <v>325</v>
      </c>
      <c r="D39" s="284" t="s">
        <v>95</v>
      </c>
      <c r="E39" s="282" t="s">
        <v>20</v>
      </c>
      <c r="F39" s="285">
        <v>35261</v>
      </c>
      <c r="G39" s="282" t="s">
        <v>65</v>
      </c>
      <c r="H39" s="518">
        <v>0</v>
      </c>
      <c r="I39" s="518">
        <v>0</v>
      </c>
      <c r="J39" s="518">
        <v>0</v>
      </c>
      <c r="K39" s="518">
        <v>0</v>
      </c>
      <c r="L39" s="518">
        <v>0</v>
      </c>
      <c r="M39" s="518">
        <f>SUM(H39:L39)</f>
        <v>0</v>
      </c>
      <c r="N39" s="286" t="str">
        <f t="shared" si="0"/>
        <v>Kém</v>
      </c>
      <c r="O39" s="282"/>
      <c r="P39" s="1" t="s">
        <v>2401</v>
      </c>
    </row>
    <row r="40" spans="1:16">
      <c r="A40" s="27">
        <v>28</v>
      </c>
      <c r="B40" s="27">
        <v>114715020</v>
      </c>
      <c r="C40" s="287" t="s">
        <v>326</v>
      </c>
      <c r="D40" s="288" t="s">
        <v>59</v>
      </c>
      <c r="E40" s="27" t="s">
        <v>20</v>
      </c>
      <c r="F40" s="289">
        <v>35516</v>
      </c>
      <c r="G40" s="27" t="s">
        <v>65</v>
      </c>
      <c r="H40" s="27">
        <v>20</v>
      </c>
      <c r="I40" s="27">
        <v>25</v>
      </c>
      <c r="J40" s="27">
        <v>17</v>
      </c>
      <c r="K40" s="27">
        <v>19</v>
      </c>
      <c r="L40" s="27">
        <v>6</v>
      </c>
      <c r="M40" s="27">
        <f>SUM(H40:L40)</f>
        <v>87</v>
      </c>
      <c r="N40" s="27" t="str">
        <f t="shared" si="0"/>
        <v>Tốt</v>
      </c>
      <c r="O40" s="27" t="s">
        <v>1198</v>
      </c>
    </row>
    <row r="41" spans="1:16">
      <c r="A41" s="27">
        <v>29</v>
      </c>
      <c r="B41" s="27">
        <v>114715067</v>
      </c>
      <c r="C41" s="287" t="s">
        <v>327</v>
      </c>
      <c r="D41" s="288" t="s">
        <v>215</v>
      </c>
      <c r="E41" s="27" t="s">
        <v>20</v>
      </c>
      <c r="F41" s="289">
        <v>35568</v>
      </c>
      <c r="G41" s="27" t="s">
        <v>66</v>
      </c>
      <c r="H41" s="27">
        <v>20</v>
      </c>
      <c r="I41" s="27">
        <v>25</v>
      </c>
      <c r="J41" s="27">
        <v>20</v>
      </c>
      <c r="K41" s="27">
        <v>24</v>
      </c>
      <c r="L41" s="27">
        <v>6</v>
      </c>
      <c r="M41" s="27">
        <f t="shared" ref="M41:M58" si="3">SUM(H41:L41)</f>
        <v>95</v>
      </c>
      <c r="N41" s="27" t="str">
        <f t="shared" si="0"/>
        <v>Xuất sắc</v>
      </c>
      <c r="O41" s="27" t="s">
        <v>1617</v>
      </c>
    </row>
    <row r="42" spans="1:16">
      <c r="A42" s="27">
        <v>30</v>
      </c>
      <c r="B42" s="27">
        <v>114715098</v>
      </c>
      <c r="C42" s="287" t="s">
        <v>328</v>
      </c>
      <c r="D42" s="288" t="s">
        <v>329</v>
      </c>
      <c r="E42" s="27" t="s">
        <v>19</v>
      </c>
      <c r="F42" s="289">
        <v>35738</v>
      </c>
      <c r="G42" s="27" t="s">
        <v>65</v>
      </c>
      <c r="H42" s="27">
        <v>20</v>
      </c>
      <c r="I42" s="27">
        <v>25</v>
      </c>
      <c r="J42" s="27">
        <v>19</v>
      </c>
      <c r="K42" s="27">
        <v>24</v>
      </c>
      <c r="L42" s="27"/>
      <c r="M42" s="27">
        <f t="shared" si="3"/>
        <v>88</v>
      </c>
      <c r="N42" s="27" t="str">
        <f t="shared" si="0"/>
        <v>Tốt</v>
      </c>
      <c r="O42" s="27"/>
    </row>
    <row r="43" spans="1:16">
      <c r="A43" s="27">
        <v>31</v>
      </c>
      <c r="B43" s="27">
        <v>114715021</v>
      </c>
      <c r="C43" s="287" t="s">
        <v>330</v>
      </c>
      <c r="D43" s="288" t="s">
        <v>51</v>
      </c>
      <c r="E43" s="27" t="s">
        <v>19</v>
      </c>
      <c r="F43" s="289">
        <v>35680</v>
      </c>
      <c r="G43" s="27" t="s">
        <v>65</v>
      </c>
      <c r="H43" s="27">
        <v>18</v>
      </c>
      <c r="I43" s="27">
        <v>25</v>
      </c>
      <c r="J43" s="27">
        <v>18</v>
      </c>
      <c r="K43" s="27">
        <v>24</v>
      </c>
      <c r="L43" s="27"/>
      <c r="M43" s="27">
        <f t="shared" si="3"/>
        <v>85</v>
      </c>
      <c r="N43" s="27" t="str">
        <f t="shared" si="0"/>
        <v>Tốt</v>
      </c>
      <c r="O43" s="27"/>
    </row>
    <row r="44" spans="1:16">
      <c r="A44" s="27">
        <v>32</v>
      </c>
      <c r="B44" s="27">
        <v>114715022</v>
      </c>
      <c r="C44" s="287" t="s">
        <v>223</v>
      </c>
      <c r="D44" s="288" t="s">
        <v>52</v>
      </c>
      <c r="E44" s="27" t="s">
        <v>19</v>
      </c>
      <c r="F44" s="289">
        <v>35158</v>
      </c>
      <c r="G44" s="27" t="s">
        <v>66</v>
      </c>
      <c r="H44" s="27">
        <v>20</v>
      </c>
      <c r="I44" s="27">
        <v>25</v>
      </c>
      <c r="J44" s="27">
        <v>14</v>
      </c>
      <c r="K44" s="27">
        <v>19</v>
      </c>
      <c r="L44" s="27">
        <v>5</v>
      </c>
      <c r="M44" s="27">
        <f t="shared" si="3"/>
        <v>83</v>
      </c>
      <c r="N44" s="27" t="str">
        <f t="shared" si="0"/>
        <v>Tốt</v>
      </c>
      <c r="O44" s="27" t="s">
        <v>1207</v>
      </c>
    </row>
    <row r="45" spans="1:16">
      <c r="A45" s="27">
        <v>33</v>
      </c>
      <c r="B45" s="27">
        <v>114715023</v>
      </c>
      <c r="C45" s="287" t="s">
        <v>331</v>
      </c>
      <c r="D45" s="288" t="s">
        <v>52</v>
      </c>
      <c r="E45" s="27" t="s">
        <v>19</v>
      </c>
      <c r="F45" s="289">
        <v>35487</v>
      </c>
      <c r="G45" s="27" t="s">
        <v>65</v>
      </c>
      <c r="H45" s="27">
        <v>20</v>
      </c>
      <c r="I45" s="27">
        <v>25</v>
      </c>
      <c r="J45" s="27">
        <v>19</v>
      </c>
      <c r="K45" s="27">
        <v>25</v>
      </c>
      <c r="L45" s="27">
        <v>6</v>
      </c>
      <c r="M45" s="27">
        <f t="shared" si="3"/>
        <v>95</v>
      </c>
      <c r="N45" s="27" t="str">
        <f t="shared" si="0"/>
        <v>Xuất sắc</v>
      </c>
      <c r="O45" s="27" t="s">
        <v>1618</v>
      </c>
    </row>
    <row r="46" spans="1:16">
      <c r="A46" s="27">
        <v>34</v>
      </c>
      <c r="B46" s="27">
        <v>114715099</v>
      </c>
      <c r="C46" s="287" t="s">
        <v>306</v>
      </c>
      <c r="D46" s="288" t="s">
        <v>92</v>
      </c>
      <c r="E46" s="27" t="s">
        <v>332</v>
      </c>
      <c r="F46" s="289">
        <v>35693</v>
      </c>
      <c r="G46" s="27" t="s">
        <v>65</v>
      </c>
      <c r="H46" s="27">
        <v>20</v>
      </c>
      <c r="I46" s="27">
        <v>25</v>
      </c>
      <c r="J46" s="27">
        <v>14</v>
      </c>
      <c r="K46" s="27">
        <v>24</v>
      </c>
      <c r="L46" s="27">
        <v>6</v>
      </c>
      <c r="M46" s="27">
        <f t="shared" si="3"/>
        <v>89</v>
      </c>
      <c r="N46" s="27" t="str">
        <f t="shared" si="0"/>
        <v>Tốt</v>
      </c>
      <c r="O46" s="27" t="s">
        <v>1619</v>
      </c>
    </row>
    <row r="47" spans="1:16" s="69" customFormat="1">
      <c r="A47" s="27">
        <v>35</v>
      </c>
      <c r="B47" s="27">
        <v>114715070</v>
      </c>
      <c r="C47" s="287" t="s">
        <v>91</v>
      </c>
      <c r="D47" s="288" t="s">
        <v>333</v>
      </c>
      <c r="E47" s="27" t="s">
        <v>20</v>
      </c>
      <c r="F47" s="289">
        <v>35699</v>
      </c>
      <c r="G47" s="27" t="s">
        <v>65</v>
      </c>
      <c r="H47" s="27">
        <v>20</v>
      </c>
      <c r="I47" s="27">
        <v>25</v>
      </c>
      <c r="J47" s="27">
        <v>16</v>
      </c>
      <c r="K47" s="27">
        <v>20</v>
      </c>
      <c r="L47" s="27"/>
      <c r="M47" s="27">
        <f t="shared" si="3"/>
        <v>81</v>
      </c>
      <c r="N47" s="27" t="str">
        <f t="shared" si="0"/>
        <v>Tốt</v>
      </c>
      <c r="O47" s="27"/>
    </row>
    <row r="48" spans="1:16">
      <c r="A48" s="27">
        <v>36</v>
      </c>
      <c r="B48" s="27">
        <v>114715100</v>
      </c>
      <c r="C48" s="287" t="s">
        <v>334</v>
      </c>
      <c r="D48" s="288" t="s">
        <v>27</v>
      </c>
      <c r="E48" s="27" t="s">
        <v>19</v>
      </c>
      <c r="F48" s="289">
        <v>35783</v>
      </c>
      <c r="G48" s="27" t="s">
        <v>65</v>
      </c>
      <c r="H48" s="27">
        <v>20</v>
      </c>
      <c r="I48" s="27">
        <v>25</v>
      </c>
      <c r="J48" s="27">
        <v>19</v>
      </c>
      <c r="K48" s="27">
        <v>25</v>
      </c>
      <c r="L48" s="27">
        <v>6</v>
      </c>
      <c r="M48" s="27">
        <f t="shared" si="3"/>
        <v>95</v>
      </c>
      <c r="N48" s="27" t="str">
        <f t="shared" si="0"/>
        <v>Xuất sắc</v>
      </c>
      <c r="O48" s="27" t="s">
        <v>1198</v>
      </c>
    </row>
    <row r="49" spans="1:16" s="69" customFormat="1">
      <c r="A49" s="27">
        <v>37</v>
      </c>
      <c r="B49" s="27">
        <v>114715029</v>
      </c>
      <c r="C49" s="287" t="s">
        <v>335</v>
      </c>
      <c r="D49" s="288" t="s">
        <v>25</v>
      </c>
      <c r="E49" s="27" t="s">
        <v>20</v>
      </c>
      <c r="F49" s="289">
        <v>35323</v>
      </c>
      <c r="G49" s="27" t="s">
        <v>65</v>
      </c>
      <c r="H49" s="27">
        <v>20</v>
      </c>
      <c r="I49" s="27">
        <v>25</v>
      </c>
      <c r="J49" s="27">
        <v>10</v>
      </c>
      <c r="K49" s="27">
        <v>16</v>
      </c>
      <c r="L49" s="27">
        <v>0</v>
      </c>
      <c r="M49" s="27">
        <f t="shared" si="3"/>
        <v>71</v>
      </c>
      <c r="N49" s="27" t="str">
        <f t="shared" si="0"/>
        <v>Khá</v>
      </c>
      <c r="O49" s="27" t="s">
        <v>1613</v>
      </c>
    </row>
    <row r="50" spans="1:16">
      <c r="A50" s="27">
        <v>38</v>
      </c>
      <c r="B50" s="27">
        <v>114715071</v>
      </c>
      <c r="C50" s="287" t="s">
        <v>336</v>
      </c>
      <c r="D50" s="288" t="s">
        <v>24</v>
      </c>
      <c r="E50" s="27" t="s">
        <v>19</v>
      </c>
      <c r="F50" s="289">
        <v>35791</v>
      </c>
      <c r="G50" s="27" t="s">
        <v>65</v>
      </c>
      <c r="H50" s="27">
        <v>18</v>
      </c>
      <c r="I50" s="27">
        <v>22</v>
      </c>
      <c r="J50" s="27">
        <v>14</v>
      </c>
      <c r="K50" s="27">
        <v>19</v>
      </c>
      <c r="L50" s="27"/>
      <c r="M50" s="27">
        <f t="shared" si="3"/>
        <v>73</v>
      </c>
      <c r="N50" s="27" t="str">
        <f t="shared" si="0"/>
        <v>Khá</v>
      </c>
      <c r="O50" s="27"/>
    </row>
    <row r="51" spans="1:16">
      <c r="A51" s="27">
        <v>39</v>
      </c>
      <c r="B51" s="27">
        <v>114715024</v>
      </c>
      <c r="C51" s="287" t="s">
        <v>337</v>
      </c>
      <c r="D51" s="288" t="s">
        <v>24</v>
      </c>
      <c r="E51" s="27" t="s">
        <v>19</v>
      </c>
      <c r="F51" s="289">
        <v>35664</v>
      </c>
      <c r="G51" s="27" t="s">
        <v>65</v>
      </c>
      <c r="H51" s="27">
        <v>18</v>
      </c>
      <c r="I51" s="27">
        <v>25</v>
      </c>
      <c r="J51" s="27">
        <v>12</v>
      </c>
      <c r="K51" s="27">
        <v>18</v>
      </c>
      <c r="L51" s="27">
        <v>5</v>
      </c>
      <c r="M51" s="27">
        <f t="shared" si="3"/>
        <v>78</v>
      </c>
      <c r="N51" s="27" t="str">
        <f t="shared" si="0"/>
        <v>Khá</v>
      </c>
      <c r="O51" s="27"/>
    </row>
    <row r="52" spans="1:16">
      <c r="A52" s="27">
        <v>40</v>
      </c>
      <c r="B52" s="27">
        <v>114715025</v>
      </c>
      <c r="C52" s="287" t="s">
        <v>338</v>
      </c>
      <c r="D52" s="288" t="s">
        <v>339</v>
      </c>
      <c r="E52" s="27" t="s">
        <v>20</v>
      </c>
      <c r="F52" s="289">
        <v>35702</v>
      </c>
      <c r="G52" s="27" t="s">
        <v>65</v>
      </c>
      <c r="H52" s="27">
        <v>20</v>
      </c>
      <c r="I52" s="27">
        <v>25</v>
      </c>
      <c r="J52" s="27">
        <v>10</v>
      </c>
      <c r="K52" s="27">
        <v>16</v>
      </c>
      <c r="L52" s="27">
        <v>5</v>
      </c>
      <c r="M52" s="27">
        <f t="shared" si="3"/>
        <v>76</v>
      </c>
      <c r="N52" s="27" t="str">
        <f t="shared" si="0"/>
        <v>Khá</v>
      </c>
      <c r="O52" s="27"/>
    </row>
    <row r="53" spans="1:16">
      <c r="A53" s="27">
        <v>41</v>
      </c>
      <c r="B53" s="27">
        <v>114715026</v>
      </c>
      <c r="C53" s="287" t="s">
        <v>340</v>
      </c>
      <c r="D53" s="288" t="s">
        <v>121</v>
      </c>
      <c r="E53" s="27" t="s">
        <v>20</v>
      </c>
      <c r="F53" s="289">
        <v>35715</v>
      </c>
      <c r="G53" s="27" t="s">
        <v>65</v>
      </c>
      <c r="H53" s="27">
        <v>20</v>
      </c>
      <c r="I53" s="27">
        <v>25</v>
      </c>
      <c r="J53" s="27">
        <v>18</v>
      </c>
      <c r="K53" s="27">
        <v>24</v>
      </c>
      <c r="L53" s="27"/>
      <c r="M53" s="27">
        <f t="shared" si="3"/>
        <v>87</v>
      </c>
      <c r="N53" s="27" t="str">
        <f t="shared" si="0"/>
        <v>Tốt</v>
      </c>
      <c r="O53" s="27" t="s">
        <v>1613</v>
      </c>
    </row>
    <row r="54" spans="1:16">
      <c r="A54" s="27">
        <v>42</v>
      </c>
      <c r="B54" s="27">
        <v>114715103</v>
      </c>
      <c r="C54" s="287" t="s">
        <v>343</v>
      </c>
      <c r="D54" s="288" t="s">
        <v>166</v>
      </c>
      <c r="E54" s="27" t="s">
        <v>19</v>
      </c>
      <c r="F54" s="289">
        <v>35628</v>
      </c>
      <c r="G54" s="27" t="s">
        <v>65</v>
      </c>
      <c r="H54" s="27">
        <v>20</v>
      </c>
      <c r="I54" s="27">
        <v>25</v>
      </c>
      <c r="J54" s="27">
        <v>18</v>
      </c>
      <c r="K54" s="27">
        <v>24</v>
      </c>
      <c r="L54" s="27"/>
      <c r="M54" s="27">
        <f t="shared" si="3"/>
        <v>87</v>
      </c>
      <c r="N54" s="27" t="str">
        <f t="shared" si="0"/>
        <v>Tốt</v>
      </c>
      <c r="O54" s="27" t="s">
        <v>1613</v>
      </c>
    </row>
    <row r="55" spans="1:16">
      <c r="A55" s="27">
        <v>43</v>
      </c>
      <c r="B55" s="27">
        <v>114715076</v>
      </c>
      <c r="C55" s="287" t="s">
        <v>344</v>
      </c>
      <c r="D55" s="288" t="s">
        <v>116</v>
      </c>
      <c r="E55" s="27" t="s">
        <v>19</v>
      </c>
      <c r="F55" s="289">
        <v>35486</v>
      </c>
      <c r="G55" s="27" t="s">
        <v>65</v>
      </c>
      <c r="H55" s="27">
        <v>16</v>
      </c>
      <c r="I55" s="27">
        <v>25</v>
      </c>
      <c r="J55" s="27">
        <v>15</v>
      </c>
      <c r="K55" s="27">
        <v>25</v>
      </c>
      <c r="L55" s="27"/>
      <c r="M55" s="27">
        <f t="shared" si="3"/>
        <v>81</v>
      </c>
      <c r="N55" s="27" t="str">
        <f t="shared" si="0"/>
        <v>Tốt</v>
      </c>
      <c r="O55" s="27"/>
    </row>
    <row r="56" spans="1:16">
      <c r="A56" s="27">
        <v>44</v>
      </c>
      <c r="B56" s="27">
        <v>114715034</v>
      </c>
      <c r="C56" s="287" t="s">
        <v>345</v>
      </c>
      <c r="D56" s="288" t="s">
        <v>116</v>
      </c>
      <c r="E56" s="27" t="s">
        <v>19</v>
      </c>
      <c r="F56" s="289">
        <v>35124</v>
      </c>
      <c r="G56" s="27" t="s">
        <v>66</v>
      </c>
      <c r="H56" s="27">
        <v>20</v>
      </c>
      <c r="I56" s="27">
        <v>25</v>
      </c>
      <c r="J56" s="27">
        <v>14</v>
      </c>
      <c r="K56" s="27">
        <v>19</v>
      </c>
      <c r="L56" s="27">
        <v>5</v>
      </c>
      <c r="M56" s="27">
        <f t="shared" si="3"/>
        <v>83</v>
      </c>
      <c r="N56" s="27" t="str">
        <f t="shared" si="0"/>
        <v>Tốt</v>
      </c>
      <c r="O56" s="27"/>
    </row>
    <row r="57" spans="1:16">
      <c r="A57" s="27">
        <v>45</v>
      </c>
      <c r="B57" s="27">
        <v>114715027</v>
      </c>
      <c r="C57" s="287" t="s">
        <v>346</v>
      </c>
      <c r="D57" s="288" t="s">
        <v>108</v>
      </c>
      <c r="E57" s="27" t="s">
        <v>19</v>
      </c>
      <c r="F57" s="289">
        <v>35689</v>
      </c>
      <c r="G57" s="27" t="s">
        <v>65</v>
      </c>
      <c r="H57" s="27">
        <v>20</v>
      </c>
      <c r="I57" s="27">
        <v>25</v>
      </c>
      <c r="J57" s="27">
        <v>8</v>
      </c>
      <c r="K57" s="27">
        <v>16</v>
      </c>
      <c r="L57" s="27">
        <v>3</v>
      </c>
      <c r="M57" s="27">
        <f t="shared" si="3"/>
        <v>72</v>
      </c>
      <c r="N57" s="27" t="str">
        <f t="shared" si="0"/>
        <v>Khá</v>
      </c>
      <c r="O57" s="27"/>
    </row>
    <row r="58" spans="1:16" s="69" customFormat="1">
      <c r="A58" s="27">
        <v>46</v>
      </c>
      <c r="B58" s="27">
        <v>114714039</v>
      </c>
      <c r="C58" s="287" t="s">
        <v>1620</v>
      </c>
      <c r="D58" s="288" t="s">
        <v>1621</v>
      </c>
      <c r="E58" s="27" t="s">
        <v>1622</v>
      </c>
      <c r="F58" s="289">
        <v>35376</v>
      </c>
      <c r="G58" s="27" t="s">
        <v>65</v>
      </c>
      <c r="H58" s="27">
        <v>20</v>
      </c>
      <c r="I58" s="27">
        <v>25</v>
      </c>
      <c r="J58" s="27">
        <v>16</v>
      </c>
      <c r="K58" s="27">
        <v>12</v>
      </c>
      <c r="L58" s="27"/>
      <c r="M58" s="27">
        <f t="shared" si="3"/>
        <v>73</v>
      </c>
      <c r="N58" s="27" t="str">
        <f t="shared" si="0"/>
        <v>Khá</v>
      </c>
      <c r="O58" s="27"/>
    </row>
    <row r="59" spans="1:16">
      <c r="A59" s="282">
        <v>47</v>
      </c>
      <c r="B59" s="282">
        <v>114714053</v>
      </c>
      <c r="C59" s="283" t="s">
        <v>1623</v>
      </c>
      <c r="D59" s="284" t="s">
        <v>247</v>
      </c>
      <c r="E59" s="282" t="s">
        <v>20</v>
      </c>
      <c r="F59" s="285">
        <v>35195</v>
      </c>
      <c r="G59" s="282" t="s">
        <v>66</v>
      </c>
      <c r="H59" s="282">
        <v>0</v>
      </c>
      <c r="I59" s="282">
        <v>0</v>
      </c>
      <c r="J59" s="282">
        <v>0</v>
      </c>
      <c r="K59" s="282">
        <v>0</v>
      </c>
      <c r="L59" s="282">
        <v>0</v>
      </c>
      <c r="M59" s="282">
        <f>SUM(H59:L59)</f>
        <v>0</v>
      </c>
      <c r="N59" s="286" t="str">
        <f t="shared" si="0"/>
        <v>Kém</v>
      </c>
      <c r="O59" s="282"/>
      <c r="P59" s="1" t="s">
        <v>2401</v>
      </c>
    </row>
    <row r="60" spans="1:16">
      <c r="A60" s="27">
        <v>48</v>
      </c>
      <c r="B60" s="27">
        <v>114714068</v>
      </c>
      <c r="C60" s="287" t="s">
        <v>1624</v>
      </c>
      <c r="D60" s="288" t="s">
        <v>31</v>
      </c>
      <c r="E60" s="27" t="s">
        <v>20</v>
      </c>
      <c r="F60" s="289">
        <v>35424</v>
      </c>
      <c r="G60" s="27" t="s">
        <v>65</v>
      </c>
      <c r="H60" s="27">
        <v>18</v>
      </c>
      <c r="I60" s="27">
        <v>25</v>
      </c>
      <c r="J60" s="27">
        <v>8</v>
      </c>
      <c r="K60" s="27">
        <v>16</v>
      </c>
      <c r="L60" s="27">
        <v>3</v>
      </c>
      <c r="M60" s="27">
        <f>SUM(H60:L60)</f>
        <v>70</v>
      </c>
      <c r="N60" s="27" t="str">
        <f t="shared" si="0"/>
        <v>Khá</v>
      </c>
      <c r="O60" s="27"/>
    </row>
    <row r="61" spans="1:16">
      <c r="A61" s="27">
        <v>49</v>
      </c>
      <c r="B61" s="27">
        <v>114714090</v>
      </c>
      <c r="C61" s="287" t="s">
        <v>1625</v>
      </c>
      <c r="D61" s="288" t="s">
        <v>1626</v>
      </c>
      <c r="E61" s="27" t="s">
        <v>20</v>
      </c>
      <c r="F61" s="289">
        <v>35028</v>
      </c>
      <c r="G61" s="27" t="s">
        <v>65</v>
      </c>
      <c r="H61" s="27">
        <v>18</v>
      </c>
      <c r="I61" s="27">
        <v>25</v>
      </c>
      <c r="J61" s="27">
        <v>16</v>
      </c>
      <c r="K61" s="27">
        <v>16</v>
      </c>
      <c r="L61" s="27">
        <v>3</v>
      </c>
      <c r="M61" s="27">
        <f>SUM(H61:L61)</f>
        <v>78</v>
      </c>
      <c r="N61" s="27" t="str">
        <f t="shared" si="0"/>
        <v>Khá</v>
      </c>
      <c r="O61" s="27"/>
    </row>
    <row r="62" spans="1:16" ht="15.75">
      <c r="A62" s="20"/>
      <c r="B62" s="967" t="s">
        <v>1568</v>
      </c>
      <c r="C62" s="967"/>
      <c r="D62" s="967"/>
      <c r="E62" s="19"/>
      <c r="F62" s="19"/>
      <c r="G62" s="19"/>
      <c r="H62" s="21"/>
      <c r="I62" s="21"/>
      <c r="J62" s="21"/>
      <c r="K62" s="21"/>
      <c r="L62" s="21"/>
      <c r="M62" s="21"/>
      <c r="N62" s="21"/>
      <c r="O62" s="20"/>
    </row>
    <row r="63" spans="1:16" s="88" customFormat="1" ht="15.75">
      <c r="A63" s="972" t="s">
        <v>477</v>
      </c>
      <c r="B63" s="972"/>
      <c r="C63" s="972"/>
      <c r="D63" s="972" t="s">
        <v>1182</v>
      </c>
      <c r="E63" s="972"/>
      <c r="F63" s="972"/>
      <c r="G63" s="972"/>
      <c r="H63" s="972" t="s">
        <v>1186</v>
      </c>
      <c r="I63" s="972"/>
      <c r="J63" s="972"/>
      <c r="K63" s="972"/>
      <c r="L63" s="972"/>
      <c r="M63" s="972" t="s">
        <v>1184</v>
      </c>
      <c r="N63" s="972"/>
      <c r="O63" s="972"/>
    </row>
    <row r="64" spans="1:16" s="88" customFormat="1" ht="15.75">
      <c r="A64" s="971" t="s">
        <v>478</v>
      </c>
      <c r="B64" s="971"/>
      <c r="C64" s="971"/>
      <c r="D64" s="971" t="s">
        <v>478</v>
      </c>
      <c r="E64" s="971"/>
      <c r="F64" s="971"/>
      <c r="G64" s="971"/>
      <c r="H64" s="971" t="s">
        <v>478</v>
      </c>
      <c r="I64" s="971"/>
      <c r="J64" s="971"/>
      <c r="K64" s="971"/>
      <c r="L64" s="971"/>
      <c r="M64" s="972"/>
      <c r="N64" s="972"/>
      <c r="O64" s="972"/>
    </row>
    <row r="65" spans="1:15" ht="15.75">
      <c r="A65" s="11"/>
      <c r="O65" s="8"/>
    </row>
    <row r="66" spans="1:15" ht="15.75">
      <c r="A66" s="11"/>
      <c r="O66" s="8"/>
    </row>
    <row r="67" spans="1:15" ht="15.75">
      <c r="A67" s="8"/>
      <c r="O67" s="8"/>
    </row>
    <row r="68" spans="1:15">
      <c r="F68" s="2"/>
      <c r="G68" s="2"/>
      <c r="N68" s="2"/>
    </row>
    <row r="69" spans="1:15">
      <c r="H69" s="2"/>
      <c r="I69" s="2"/>
      <c r="J69" s="2"/>
      <c r="K69" s="2"/>
      <c r="L69" s="2"/>
      <c r="O69" s="2"/>
    </row>
    <row r="70" spans="1:15">
      <c r="H70" s="2"/>
      <c r="I70" s="2"/>
      <c r="J70" s="2"/>
      <c r="K70" s="2"/>
      <c r="L70" s="2"/>
      <c r="O70" s="2"/>
    </row>
    <row r="71" spans="1:15">
      <c r="H71" s="2"/>
      <c r="I71" s="2"/>
      <c r="J71" s="2"/>
      <c r="K71" s="2"/>
      <c r="L71" s="2"/>
      <c r="O71" s="2"/>
    </row>
    <row r="72" spans="1:15" ht="15.75">
      <c r="H72" s="2"/>
      <c r="I72" s="2"/>
      <c r="J72" s="2"/>
      <c r="K72" s="2"/>
      <c r="L72" s="2"/>
      <c r="M72" s="10"/>
      <c r="N72" s="8"/>
      <c r="O72" s="9"/>
    </row>
    <row r="74" spans="1:15">
      <c r="B74" s="2"/>
      <c r="F74" s="2"/>
      <c r="G74" s="7"/>
    </row>
    <row r="75" spans="1:15">
      <c r="B75" s="2"/>
      <c r="F75" s="2"/>
      <c r="G75" s="7"/>
    </row>
    <row r="76" spans="1:15">
      <c r="B76" s="2"/>
      <c r="F76" s="2"/>
      <c r="G76" s="7"/>
    </row>
  </sheetData>
  <mergeCells count="25">
    <mergeCell ref="D63:G63"/>
    <mergeCell ref="H63:L63"/>
    <mergeCell ref="M63:O63"/>
    <mergeCell ref="A64:C64"/>
    <mergeCell ref="D64:G64"/>
    <mergeCell ref="H64:L64"/>
    <mergeCell ref="M64:O64"/>
    <mergeCell ref="A63:C63"/>
    <mergeCell ref="A9:O9"/>
    <mergeCell ref="H11:L11"/>
    <mergeCell ref="M11:M12"/>
    <mergeCell ref="N11:N12"/>
    <mergeCell ref="O11:O12"/>
    <mergeCell ref="B2:C2"/>
    <mergeCell ref="J3:N3"/>
    <mergeCell ref="J5:N5"/>
    <mergeCell ref="A7:O7"/>
    <mergeCell ref="A8:O8"/>
    <mergeCell ref="B62:D62"/>
    <mergeCell ref="E11:E12"/>
    <mergeCell ref="F11:F12"/>
    <mergeCell ref="G11:G12"/>
    <mergeCell ref="A11:A12"/>
    <mergeCell ref="B11:B12"/>
    <mergeCell ref="C11:D12"/>
  </mergeCells>
  <pageMargins left="0.11811023622047245" right="0.11811023622047245" top="0.15748031496062992" bottom="0.15748031496062992" header="0.31496062992125984" footer="0.31496062992125984"/>
  <pageSetup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P37"/>
  <sheetViews>
    <sheetView topLeftCell="A4" zoomScale="95" zoomScaleNormal="95" workbookViewId="0">
      <selection activeCell="B27" sqref="B27:C27"/>
    </sheetView>
  </sheetViews>
  <sheetFormatPr defaultRowHeight="12.75"/>
  <cols>
    <col min="1" max="1" width="4.28515625" style="1" customWidth="1"/>
    <col min="2" max="2" width="10.85546875" style="1" customWidth="1"/>
    <col min="3" max="3" width="17.5703125" style="1" customWidth="1"/>
    <col min="4" max="4" width="7.5703125" style="1" customWidth="1"/>
    <col min="5" max="5" width="5.85546875" style="2" customWidth="1"/>
    <col min="6" max="6" width="10.28515625" style="1" customWidth="1"/>
    <col min="7" max="7" width="7.42578125" style="1" customWidth="1"/>
    <col min="8" max="12" width="7.28515625" style="1" customWidth="1"/>
    <col min="13" max="13" width="10.140625" style="1" customWidth="1"/>
    <col min="14" max="14" width="8.5703125" style="1" customWidth="1"/>
    <col min="15" max="15" width="12" style="1" customWidth="1"/>
    <col min="16" max="16384" width="9.140625" style="1"/>
  </cols>
  <sheetData>
    <row r="1" spans="1:16">
      <c r="F1" s="7"/>
      <c r="G1" s="7"/>
      <c r="L1" s="1" t="s">
        <v>0</v>
      </c>
    </row>
    <row r="2" spans="1:16" s="3" customFormat="1">
      <c r="B2" s="934" t="s">
        <v>1</v>
      </c>
      <c r="C2" s="934"/>
      <c r="D2" s="7"/>
      <c r="E2" s="2"/>
      <c r="F2" s="6"/>
      <c r="G2" s="6"/>
      <c r="J2" s="6" t="s">
        <v>2</v>
      </c>
      <c r="K2" s="6"/>
      <c r="L2" s="6"/>
      <c r="M2" s="6"/>
    </row>
    <row r="3" spans="1:16">
      <c r="B3" s="6" t="s">
        <v>4</v>
      </c>
      <c r="F3" s="7"/>
      <c r="G3" s="7"/>
      <c r="J3" s="937" t="s">
        <v>3</v>
      </c>
      <c r="K3" s="937"/>
      <c r="L3" s="937"/>
      <c r="M3" s="937"/>
      <c r="N3" s="937"/>
    </row>
    <row r="4" spans="1:16" ht="6" customHeight="1">
      <c r="C4" s="6"/>
      <c r="D4" s="6"/>
      <c r="E4" s="4"/>
      <c r="F4" s="7"/>
      <c r="G4" s="7"/>
      <c r="J4" s="7"/>
      <c r="K4" s="7"/>
      <c r="L4" s="7"/>
      <c r="M4" s="7"/>
    </row>
    <row r="5" spans="1:16">
      <c r="F5" s="7"/>
      <c r="G5" s="7"/>
      <c r="J5" s="938" t="s">
        <v>1211</v>
      </c>
      <c r="K5" s="938"/>
      <c r="L5" s="938"/>
      <c r="M5" s="938"/>
      <c r="N5" s="938"/>
    </row>
    <row r="6" spans="1:16" ht="6" customHeight="1">
      <c r="F6" s="7"/>
      <c r="G6" s="7"/>
      <c r="K6" s="2"/>
      <c r="L6" s="2"/>
      <c r="M6" s="5"/>
      <c r="N6" s="2"/>
    </row>
    <row r="7" spans="1:16" ht="16.5">
      <c r="A7" s="935" t="s">
        <v>5</v>
      </c>
      <c r="B7" s="935"/>
      <c r="C7" s="935"/>
      <c r="D7" s="935"/>
      <c r="E7" s="935"/>
      <c r="F7" s="935"/>
      <c r="G7" s="935"/>
      <c r="H7" s="935"/>
      <c r="I7" s="935"/>
      <c r="J7" s="935"/>
      <c r="K7" s="935"/>
      <c r="L7" s="935"/>
      <c r="M7" s="935"/>
      <c r="N7" s="935"/>
      <c r="O7" s="935"/>
      <c r="P7" s="2"/>
    </row>
    <row r="8" spans="1:16" ht="15.75">
      <c r="A8" s="936" t="s">
        <v>1212</v>
      </c>
      <c r="B8" s="936"/>
      <c r="C8" s="936"/>
      <c r="D8" s="936"/>
      <c r="E8" s="936"/>
      <c r="F8" s="936"/>
      <c r="G8" s="936"/>
      <c r="H8" s="936"/>
      <c r="I8" s="936"/>
      <c r="J8" s="936"/>
      <c r="K8" s="936"/>
      <c r="L8" s="936"/>
      <c r="M8" s="936"/>
      <c r="N8" s="936"/>
      <c r="O8" s="936"/>
      <c r="P8" s="2"/>
    </row>
    <row r="9" spans="1:16" ht="15.75">
      <c r="A9" s="950" t="s">
        <v>1188</v>
      </c>
      <c r="B9" s="950"/>
      <c r="C9" s="950"/>
      <c r="D9" s="950"/>
      <c r="E9" s="950"/>
      <c r="F9" s="950"/>
      <c r="G9" s="950"/>
      <c r="H9" s="950"/>
      <c r="I9" s="950"/>
      <c r="J9" s="950"/>
      <c r="K9" s="950"/>
      <c r="L9" s="950"/>
      <c r="M9" s="950"/>
      <c r="N9" s="950"/>
      <c r="O9" s="950"/>
      <c r="P9" s="2"/>
    </row>
    <row r="10" spans="1:16" ht="8.4499999999999993" customHeight="1" thickBot="1">
      <c r="F10" s="7"/>
      <c r="G10" s="7"/>
      <c r="I10" s="12"/>
      <c r="J10" s="13"/>
      <c r="K10" s="12"/>
      <c r="L10" s="12"/>
      <c r="M10" s="2"/>
      <c r="P10" s="2"/>
    </row>
    <row r="11" spans="1:16" s="4" customFormat="1" ht="13.5" thickBot="1">
      <c r="A11" s="1057" t="s">
        <v>6</v>
      </c>
      <c r="B11" s="1057" t="s">
        <v>7</v>
      </c>
      <c r="C11" s="1057" t="s">
        <v>8</v>
      </c>
      <c r="D11" s="1057"/>
      <c r="E11" s="1057" t="s">
        <v>9</v>
      </c>
      <c r="F11" s="1057" t="s">
        <v>10</v>
      </c>
      <c r="G11" s="1057" t="s">
        <v>64</v>
      </c>
      <c r="H11" s="1058" t="s">
        <v>11</v>
      </c>
      <c r="I11" s="1058"/>
      <c r="J11" s="1058"/>
      <c r="K11" s="1058"/>
      <c r="L11" s="1058"/>
      <c r="M11" s="1057" t="s">
        <v>12</v>
      </c>
      <c r="N11" s="1057" t="s">
        <v>13</v>
      </c>
      <c r="O11" s="1057" t="s">
        <v>63</v>
      </c>
    </row>
    <row r="12" spans="1:16" s="3" customFormat="1" ht="13.5" thickBot="1">
      <c r="A12" s="1057"/>
      <c r="B12" s="1057"/>
      <c r="C12" s="1057"/>
      <c r="D12" s="1057"/>
      <c r="E12" s="1057"/>
      <c r="F12" s="1057"/>
      <c r="G12" s="1057"/>
      <c r="H12" s="34" t="s">
        <v>14</v>
      </c>
      <c r="I12" s="34" t="s">
        <v>15</v>
      </c>
      <c r="J12" s="34" t="s">
        <v>16</v>
      </c>
      <c r="K12" s="34" t="s">
        <v>17</v>
      </c>
      <c r="L12" s="34" t="s">
        <v>18</v>
      </c>
      <c r="M12" s="1057"/>
      <c r="N12" s="1057"/>
      <c r="O12" s="1057"/>
    </row>
    <row r="13" spans="1:16" s="3" customFormat="1">
      <c r="A13" s="36">
        <v>1</v>
      </c>
      <c r="B13" s="17">
        <v>114715040</v>
      </c>
      <c r="C13" s="29" t="s">
        <v>301</v>
      </c>
      <c r="D13" s="30" t="s">
        <v>140</v>
      </c>
      <c r="E13" s="14" t="s">
        <v>19</v>
      </c>
      <c r="F13" s="22">
        <v>35656</v>
      </c>
      <c r="G13" s="24" t="s">
        <v>65</v>
      </c>
      <c r="H13" s="14">
        <v>18</v>
      </c>
      <c r="I13" s="14">
        <v>22</v>
      </c>
      <c r="J13" s="24">
        <v>10</v>
      </c>
      <c r="K13" s="14">
        <v>18</v>
      </c>
      <c r="L13" s="14"/>
      <c r="M13" s="24">
        <f t="shared" ref="M13:M22" si="0">SUM(H13:L13)</f>
        <v>68</v>
      </c>
      <c r="N13" s="24" t="str">
        <f t="shared" ref="N13:N22" si="1">IF(M13&gt;=90,"Xuất sắc",IF(M13&gt;=80,"Tốt",IF(M13&gt;=65,"Khá",IF(M13&gt;=50,"Trung bình",IF(M13&gt;=35,"Yếu","Kém")))))</f>
        <v>Khá</v>
      </c>
      <c r="O13" s="33"/>
    </row>
    <row r="14" spans="1:16" s="3" customFormat="1" ht="15" customHeight="1">
      <c r="A14" s="35">
        <v>2</v>
      </c>
      <c r="B14" s="17">
        <v>114715044</v>
      </c>
      <c r="C14" s="29" t="s">
        <v>152</v>
      </c>
      <c r="D14" s="30" t="s">
        <v>303</v>
      </c>
      <c r="E14" s="14" t="s">
        <v>20</v>
      </c>
      <c r="F14" s="22">
        <v>35253</v>
      </c>
      <c r="G14" s="24" t="s">
        <v>65</v>
      </c>
      <c r="H14" s="14">
        <v>18</v>
      </c>
      <c r="I14" s="14">
        <v>22</v>
      </c>
      <c r="J14" s="24">
        <v>12</v>
      </c>
      <c r="K14" s="14">
        <v>20</v>
      </c>
      <c r="L14" s="14"/>
      <c r="M14" s="24">
        <f t="shared" si="0"/>
        <v>72</v>
      </c>
      <c r="N14" s="24" t="str">
        <f t="shared" si="1"/>
        <v>Khá</v>
      </c>
      <c r="O14" s="33"/>
    </row>
    <row r="15" spans="1:16" s="3" customFormat="1" ht="15" customHeight="1">
      <c r="A15" s="35">
        <v>3</v>
      </c>
      <c r="B15" s="17">
        <v>114715050</v>
      </c>
      <c r="C15" s="29" t="s">
        <v>307</v>
      </c>
      <c r="D15" s="30" t="s">
        <v>308</v>
      </c>
      <c r="E15" s="14" t="s">
        <v>20</v>
      </c>
      <c r="F15" s="22">
        <v>35462</v>
      </c>
      <c r="G15" s="24" t="s">
        <v>65</v>
      </c>
      <c r="H15" s="14">
        <v>18</v>
      </c>
      <c r="I15" s="14">
        <v>22</v>
      </c>
      <c r="J15" s="24">
        <v>12</v>
      </c>
      <c r="K15" s="14">
        <v>20</v>
      </c>
      <c r="L15" s="14">
        <v>6</v>
      </c>
      <c r="M15" s="24">
        <f t="shared" si="0"/>
        <v>78</v>
      </c>
      <c r="N15" s="24" t="str">
        <f t="shared" si="1"/>
        <v>Khá</v>
      </c>
      <c r="O15" s="33" t="s">
        <v>1569</v>
      </c>
    </row>
    <row r="16" spans="1:16" s="3" customFormat="1" ht="15" customHeight="1">
      <c r="A16" s="36">
        <v>4</v>
      </c>
      <c r="B16" s="17">
        <v>114715085</v>
      </c>
      <c r="C16" s="29" t="s">
        <v>309</v>
      </c>
      <c r="D16" s="30" t="s">
        <v>183</v>
      </c>
      <c r="E16" s="14" t="s">
        <v>20</v>
      </c>
      <c r="F16" s="22">
        <v>35464</v>
      </c>
      <c r="G16" s="24" t="s">
        <v>65</v>
      </c>
      <c r="H16" s="14">
        <v>18</v>
      </c>
      <c r="I16" s="14">
        <v>22</v>
      </c>
      <c r="J16" s="24">
        <v>12</v>
      </c>
      <c r="K16" s="14">
        <v>18</v>
      </c>
      <c r="L16" s="14">
        <v>10</v>
      </c>
      <c r="M16" s="24">
        <f>SUM(H16:L16)</f>
        <v>80</v>
      </c>
      <c r="N16" s="24" t="str">
        <f t="shared" si="1"/>
        <v>Tốt</v>
      </c>
      <c r="O16" s="33" t="s">
        <v>1570</v>
      </c>
    </row>
    <row r="17" spans="1:15" s="3" customFormat="1" ht="15" customHeight="1">
      <c r="A17" s="35">
        <v>5</v>
      </c>
      <c r="B17" s="17">
        <v>114715086</v>
      </c>
      <c r="C17" s="29" t="s">
        <v>69</v>
      </c>
      <c r="D17" s="30" t="s">
        <v>226</v>
      </c>
      <c r="E17" s="14" t="s">
        <v>20</v>
      </c>
      <c r="F17" s="22">
        <v>34858</v>
      </c>
      <c r="G17" s="24" t="s">
        <v>65</v>
      </c>
      <c r="H17" s="14">
        <v>18</v>
      </c>
      <c r="I17" s="14">
        <v>22</v>
      </c>
      <c r="J17" s="24">
        <v>12</v>
      </c>
      <c r="K17" s="14">
        <v>14</v>
      </c>
      <c r="L17" s="14">
        <v>6</v>
      </c>
      <c r="M17" s="24">
        <f t="shared" si="0"/>
        <v>72</v>
      </c>
      <c r="N17" s="24" t="str">
        <f t="shared" si="1"/>
        <v>Khá</v>
      </c>
      <c r="O17" s="33" t="s">
        <v>1571</v>
      </c>
    </row>
    <row r="18" spans="1:15" s="3" customFormat="1" ht="15" customHeight="1">
      <c r="A18" s="35">
        <v>6</v>
      </c>
      <c r="B18" s="17">
        <v>114715052</v>
      </c>
      <c r="C18" s="29" t="s">
        <v>311</v>
      </c>
      <c r="D18" s="30" t="s">
        <v>45</v>
      </c>
      <c r="E18" s="14" t="s">
        <v>19</v>
      </c>
      <c r="F18" s="22">
        <v>35763</v>
      </c>
      <c r="G18" s="24" t="s">
        <v>65</v>
      </c>
      <c r="H18" s="14">
        <v>18</v>
      </c>
      <c r="I18" s="14">
        <v>22</v>
      </c>
      <c r="J18" s="24">
        <v>10</v>
      </c>
      <c r="K18" s="14">
        <v>23</v>
      </c>
      <c r="L18" s="14">
        <v>10</v>
      </c>
      <c r="M18" s="24">
        <f t="shared" si="0"/>
        <v>83</v>
      </c>
      <c r="N18" s="24" t="str">
        <f t="shared" si="1"/>
        <v>Tốt</v>
      </c>
      <c r="O18" s="33" t="s">
        <v>1572</v>
      </c>
    </row>
    <row r="19" spans="1:15" s="3" customFormat="1" ht="15" customHeight="1">
      <c r="A19" s="36">
        <v>7</v>
      </c>
      <c r="B19" s="17">
        <v>114715089</v>
      </c>
      <c r="C19" s="31" t="s">
        <v>314</v>
      </c>
      <c r="D19" s="32" t="s">
        <v>33</v>
      </c>
      <c r="E19" s="14" t="s">
        <v>20</v>
      </c>
      <c r="F19" s="22">
        <v>35672</v>
      </c>
      <c r="G19" s="24" t="s">
        <v>65</v>
      </c>
      <c r="H19" s="14">
        <v>20</v>
      </c>
      <c r="I19" s="14">
        <v>25</v>
      </c>
      <c r="J19" s="24">
        <v>20</v>
      </c>
      <c r="K19" s="14">
        <v>20</v>
      </c>
      <c r="L19" s="14">
        <v>6</v>
      </c>
      <c r="M19" s="24">
        <f t="shared" si="0"/>
        <v>91</v>
      </c>
      <c r="N19" s="24" t="str">
        <f t="shared" si="1"/>
        <v>Xuất sắc</v>
      </c>
      <c r="O19" s="33" t="s">
        <v>2301</v>
      </c>
    </row>
    <row r="20" spans="1:15" s="3" customFormat="1" ht="15" customHeight="1">
      <c r="A20" s="35">
        <v>8</v>
      </c>
      <c r="B20" s="17">
        <v>114715090</v>
      </c>
      <c r="C20" s="31" t="s">
        <v>318</v>
      </c>
      <c r="D20" s="32" t="s">
        <v>99</v>
      </c>
      <c r="E20" s="14" t="s">
        <v>19</v>
      </c>
      <c r="F20" s="22">
        <v>35489</v>
      </c>
      <c r="G20" s="24" t="s">
        <v>65</v>
      </c>
      <c r="H20" s="14">
        <v>18</v>
      </c>
      <c r="I20" s="14">
        <v>22</v>
      </c>
      <c r="J20" s="24">
        <v>10</v>
      </c>
      <c r="K20" s="14">
        <v>19</v>
      </c>
      <c r="L20" s="14"/>
      <c r="M20" s="24">
        <f t="shared" si="0"/>
        <v>69</v>
      </c>
      <c r="N20" s="24" t="str">
        <f t="shared" si="1"/>
        <v>Khá</v>
      </c>
      <c r="O20" s="33"/>
    </row>
    <row r="21" spans="1:15" s="8" customFormat="1" ht="15.75">
      <c r="A21" s="35">
        <v>9</v>
      </c>
      <c r="B21" s="17">
        <v>114715028</v>
      </c>
      <c r="C21" s="31" t="s">
        <v>321</v>
      </c>
      <c r="D21" s="32" t="s">
        <v>320</v>
      </c>
      <c r="E21" s="14" t="s">
        <v>19</v>
      </c>
      <c r="F21" s="22">
        <v>35287</v>
      </c>
      <c r="G21" s="24" t="s">
        <v>65</v>
      </c>
      <c r="H21" s="14">
        <v>20</v>
      </c>
      <c r="I21" s="14">
        <v>22</v>
      </c>
      <c r="J21" s="24">
        <v>10</v>
      </c>
      <c r="K21" s="14">
        <v>20</v>
      </c>
      <c r="L21" s="14"/>
      <c r="M21" s="24">
        <f t="shared" si="0"/>
        <v>72</v>
      </c>
      <c r="N21" s="24" t="str">
        <f t="shared" si="1"/>
        <v>Khá</v>
      </c>
      <c r="O21" s="33"/>
    </row>
    <row r="22" spans="1:15">
      <c r="A22" s="36">
        <v>10</v>
      </c>
      <c r="B22" s="14">
        <v>114715075</v>
      </c>
      <c r="C22" s="31" t="s">
        <v>341</v>
      </c>
      <c r="D22" s="32" t="s">
        <v>342</v>
      </c>
      <c r="E22" s="14" t="s">
        <v>20</v>
      </c>
      <c r="F22" s="22">
        <v>35202</v>
      </c>
      <c r="G22" s="24" t="s">
        <v>65</v>
      </c>
      <c r="H22" s="14">
        <v>18</v>
      </c>
      <c r="I22" s="14">
        <v>22</v>
      </c>
      <c r="J22" s="24">
        <v>12</v>
      </c>
      <c r="K22" s="14">
        <v>20</v>
      </c>
      <c r="L22" s="14"/>
      <c r="M22" s="24">
        <f t="shared" si="0"/>
        <v>72</v>
      </c>
      <c r="N22" s="24" t="str">
        <f t="shared" si="1"/>
        <v>Khá</v>
      </c>
      <c r="O22" s="33"/>
    </row>
    <row r="23" spans="1:15" ht="15.75">
      <c r="A23" s="20"/>
      <c r="B23" s="967" t="s">
        <v>1190</v>
      </c>
      <c r="C23" s="967"/>
      <c r="D23" s="967"/>
      <c r="E23" s="19"/>
      <c r="F23" s="19"/>
      <c r="G23" s="19"/>
      <c r="H23" s="21"/>
      <c r="I23" s="21"/>
      <c r="J23" s="21"/>
      <c r="K23" s="21"/>
      <c r="L23" s="21"/>
      <c r="M23" s="21"/>
      <c r="N23" s="21"/>
      <c r="O23" s="20"/>
    </row>
    <row r="24" spans="1:15" s="8" customFormat="1" ht="15.75">
      <c r="A24" s="949" t="s">
        <v>477</v>
      </c>
      <c r="B24" s="949"/>
      <c r="C24" s="949"/>
      <c r="D24" s="949" t="s">
        <v>1182</v>
      </c>
      <c r="E24" s="949"/>
      <c r="F24" s="949"/>
      <c r="G24" s="949"/>
      <c r="H24" s="949" t="s">
        <v>1186</v>
      </c>
      <c r="I24" s="949"/>
      <c r="J24" s="949"/>
      <c r="K24" s="949"/>
      <c r="L24" s="949"/>
      <c r="M24" s="949" t="s">
        <v>1184</v>
      </c>
      <c r="N24" s="949"/>
      <c r="O24" s="949"/>
    </row>
    <row r="25" spans="1:15" s="8" customFormat="1" ht="15.75">
      <c r="A25" s="936" t="s">
        <v>478</v>
      </c>
      <c r="B25" s="936"/>
      <c r="C25" s="936"/>
      <c r="D25" s="936" t="s">
        <v>478</v>
      </c>
      <c r="E25" s="936"/>
      <c r="F25" s="936"/>
      <c r="G25" s="936"/>
      <c r="H25" s="936" t="s">
        <v>478</v>
      </c>
      <c r="I25" s="936"/>
      <c r="J25" s="936"/>
      <c r="K25" s="936"/>
      <c r="L25" s="936"/>
      <c r="M25" s="949"/>
      <c r="N25" s="949"/>
      <c r="O25" s="949"/>
    </row>
    <row r="26" spans="1:15" ht="15.75">
      <c r="A26" s="11"/>
      <c r="O26" s="8"/>
    </row>
    <row r="27" spans="1:15" ht="15.75">
      <c r="A27" s="11"/>
      <c r="O27" s="8"/>
    </row>
    <row r="28" spans="1:15" ht="15.75">
      <c r="A28" s="8"/>
      <c r="O28" s="8"/>
    </row>
    <row r="29" spans="1:15">
      <c r="F29" s="2"/>
      <c r="G29" s="2"/>
      <c r="N29" s="2"/>
    </row>
    <row r="30" spans="1:15">
      <c r="H30" s="2"/>
      <c r="I30" s="2"/>
      <c r="J30" s="2"/>
      <c r="K30" s="2"/>
      <c r="L30" s="2"/>
      <c r="O30" s="2"/>
    </row>
    <row r="31" spans="1:15">
      <c r="H31" s="2"/>
      <c r="I31" s="2"/>
      <c r="J31" s="2"/>
      <c r="K31" s="2"/>
      <c r="L31" s="2"/>
      <c r="O31" s="2"/>
    </row>
    <row r="32" spans="1:15">
      <c r="H32" s="2"/>
      <c r="I32" s="2"/>
      <c r="J32" s="2"/>
      <c r="K32" s="2"/>
      <c r="L32" s="2"/>
      <c r="O32" s="2"/>
    </row>
    <row r="33" spans="2:15" ht="15.75">
      <c r="H33" s="2"/>
      <c r="I33" s="2"/>
      <c r="J33" s="2"/>
      <c r="K33" s="2"/>
      <c r="L33" s="2"/>
      <c r="M33" s="10"/>
      <c r="N33" s="8"/>
      <c r="O33" s="9"/>
    </row>
    <row r="35" spans="2:15">
      <c r="B35" s="2"/>
      <c r="F35" s="2"/>
      <c r="G35" s="7"/>
    </row>
    <row r="36" spans="2:15">
      <c r="B36" s="2"/>
      <c r="F36" s="2"/>
      <c r="G36" s="7"/>
    </row>
    <row r="37" spans="2:15">
      <c r="B37" s="2"/>
      <c r="F37" s="2"/>
      <c r="G37" s="7"/>
    </row>
  </sheetData>
  <mergeCells count="25">
    <mergeCell ref="A25:C25"/>
    <mergeCell ref="D25:G25"/>
    <mergeCell ref="H25:L25"/>
    <mergeCell ref="M25:O25"/>
    <mergeCell ref="H11:L11"/>
    <mergeCell ref="M11:M12"/>
    <mergeCell ref="N11:N12"/>
    <mergeCell ref="O11:O12"/>
    <mergeCell ref="B23:D23"/>
    <mergeCell ref="A24:C24"/>
    <mergeCell ref="D24:G24"/>
    <mergeCell ref="H24:L24"/>
    <mergeCell ref="M24:O24"/>
    <mergeCell ref="A11:A12"/>
    <mergeCell ref="B11:B12"/>
    <mergeCell ref="C11:D12"/>
    <mergeCell ref="E11:E12"/>
    <mergeCell ref="F11:F12"/>
    <mergeCell ref="G11:G12"/>
    <mergeCell ref="B2:C2"/>
    <mergeCell ref="J3:N3"/>
    <mergeCell ref="J5:N5"/>
    <mergeCell ref="A7:O7"/>
    <mergeCell ref="A8:O8"/>
    <mergeCell ref="A9:O9"/>
  </mergeCells>
  <pageMargins left="0.11811023622047245" right="0.11811023622047245" top="0.15748031496062992" bottom="0.15748031496062992" header="0.31496062992125984" footer="0.31496062992125984"/>
  <pageSetup orientation="landscape"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R79"/>
  <sheetViews>
    <sheetView workbookViewId="0">
      <selection activeCell="A19" sqref="A19"/>
    </sheetView>
  </sheetViews>
  <sheetFormatPr defaultRowHeight="12.75"/>
  <cols>
    <col min="1" max="1" width="6" style="2" customWidth="1"/>
    <col min="2" max="2" width="13.42578125" style="1" customWidth="1"/>
    <col min="3" max="3" width="19" style="1" customWidth="1"/>
    <col min="4" max="4" width="7.5703125" style="1" customWidth="1"/>
    <col min="5" max="5" width="9.42578125" style="2" customWidth="1"/>
    <col min="6" max="6" width="9" style="1" customWidth="1"/>
    <col min="7" max="7" width="7.42578125" style="1" customWidth="1"/>
    <col min="8" max="8" width="6.140625" style="1" customWidth="1"/>
    <col min="9" max="9" width="6.42578125" style="1" customWidth="1"/>
    <col min="10" max="10" width="6.140625" style="1" customWidth="1"/>
    <col min="11" max="11" width="6.5703125" style="1" customWidth="1"/>
    <col min="12" max="12" width="6.28515625" style="1" customWidth="1"/>
    <col min="13" max="13" width="10.140625" style="1" customWidth="1"/>
    <col min="14" max="14" width="8.5703125" style="1" customWidth="1"/>
    <col min="15" max="15" width="12" style="1" customWidth="1"/>
    <col min="16" max="16384" width="9.140625" style="1"/>
  </cols>
  <sheetData>
    <row r="1" spans="1:16">
      <c r="F1" s="7"/>
      <c r="G1" s="7"/>
      <c r="L1" s="1" t="s">
        <v>0</v>
      </c>
    </row>
    <row r="2" spans="1:16" s="3" customFormat="1">
      <c r="A2" s="4"/>
      <c r="B2" s="934" t="s">
        <v>1</v>
      </c>
      <c r="C2" s="934"/>
      <c r="D2" s="7"/>
      <c r="E2" s="2"/>
      <c r="F2" s="6"/>
      <c r="G2" s="6"/>
      <c r="J2" s="6" t="s">
        <v>2</v>
      </c>
      <c r="K2" s="6"/>
      <c r="L2" s="6"/>
      <c r="M2" s="6"/>
    </row>
    <row r="3" spans="1:16">
      <c r="B3" s="937" t="s">
        <v>4</v>
      </c>
      <c r="C3" s="937"/>
      <c r="F3" s="7"/>
      <c r="G3" s="7"/>
      <c r="J3" s="937" t="s">
        <v>3</v>
      </c>
      <c r="K3" s="937"/>
      <c r="L3" s="937"/>
      <c r="M3" s="937"/>
      <c r="N3" s="937"/>
    </row>
    <row r="4" spans="1:16" ht="6" customHeight="1">
      <c r="C4" s="6"/>
      <c r="D4" s="6"/>
      <c r="E4" s="4"/>
      <c r="F4" s="7"/>
      <c r="G4" s="7"/>
      <c r="J4" s="7"/>
      <c r="K4" s="7"/>
      <c r="L4" s="7"/>
      <c r="M4" s="7"/>
    </row>
    <row r="5" spans="1:16">
      <c r="F5" s="7"/>
      <c r="G5" s="7"/>
      <c r="J5" s="938" t="s">
        <v>1211</v>
      </c>
      <c r="K5" s="938"/>
      <c r="L5" s="938"/>
      <c r="M5" s="938"/>
      <c r="N5" s="938"/>
    </row>
    <row r="6" spans="1:16" ht="6" customHeight="1">
      <c r="F6" s="7"/>
      <c r="G6" s="7"/>
      <c r="K6" s="2"/>
      <c r="L6" s="2"/>
      <c r="M6" s="5"/>
      <c r="N6" s="2"/>
    </row>
    <row r="7" spans="1:16" ht="16.5">
      <c r="A7" s="935" t="s">
        <v>5</v>
      </c>
      <c r="B7" s="935"/>
      <c r="C7" s="935"/>
      <c r="D7" s="935"/>
      <c r="E7" s="935"/>
      <c r="F7" s="935"/>
      <c r="G7" s="935"/>
      <c r="H7" s="935"/>
      <c r="I7" s="935"/>
      <c r="J7" s="935"/>
      <c r="K7" s="935"/>
      <c r="L7" s="935"/>
      <c r="M7" s="935"/>
      <c r="N7" s="935"/>
      <c r="O7" s="935"/>
      <c r="P7" s="2"/>
    </row>
    <row r="8" spans="1:16" ht="15.75">
      <c r="A8" s="967" t="s">
        <v>1213</v>
      </c>
      <c r="B8" s="967"/>
      <c r="C8" s="967"/>
      <c r="D8" s="967"/>
      <c r="E8" s="967"/>
      <c r="F8" s="967"/>
      <c r="G8" s="967"/>
      <c r="H8" s="967"/>
      <c r="I8" s="967"/>
      <c r="J8" s="967"/>
      <c r="K8" s="967"/>
      <c r="L8" s="967"/>
      <c r="M8" s="967"/>
      <c r="N8" s="967"/>
      <c r="O8" s="967"/>
      <c r="P8" s="2"/>
    </row>
    <row r="9" spans="1:16" ht="15.75">
      <c r="A9" s="968" t="s">
        <v>483</v>
      </c>
      <c r="B9" s="969"/>
      <c r="C9" s="969"/>
      <c r="D9" s="969"/>
      <c r="E9" s="969"/>
      <c r="F9" s="969"/>
      <c r="G9" s="969"/>
      <c r="H9" s="969"/>
      <c r="I9" s="969"/>
      <c r="J9" s="969"/>
      <c r="K9" s="969"/>
      <c r="L9" s="969"/>
      <c r="M9" s="969"/>
      <c r="N9" s="969"/>
      <c r="O9" s="969"/>
      <c r="P9" s="16"/>
    </row>
    <row r="10" spans="1:16" ht="8.4499999999999993" customHeight="1">
      <c r="A10" s="61"/>
      <c r="B10" s="62"/>
      <c r="C10" s="62"/>
      <c r="D10" s="62"/>
      <c r="E10" s="63"/>
      <c r="F10" s="64"/>
      <c r="G10" s="64"/>
      <c r="H10" s="62"/>
      <c r="I10" s="65"/>
      <c r="J10" s="66"/>
      <c r="K10" s="65"/>
      <c r="L10" s="65"/>
      <c r="M10" s="63"/>
      <c r="N10" s="62"/>
      <c r="O10" s="62"/>
      <c r="P10" s="16"/>
    </row>
    <row r="11" spans="1:16" s="4" customFormat="1">
      <c r="A11" s="965" t="s">
        <v>6</v>
      </c>
      <c r="B11" s="964" t="s">
        <v>7</v>
      </c>
      <c r="C11" s="964" t="s">
        <v>8</v>
      </c>
      <c r="D11" s="964"/>
      <c r="E11" s="964" t="s">
        <v>9</v>
      </c>
      <c r="F11" s="964" t="s">
        <v>10</v>
      </c>
      <c r="G11" s="964" t="s">
        <v>64</v>
      </c>
      <c r="H11" s="970" t="s">
        <v>11</v>
      </c>
      <c r="I11" s="970"/>
      <c r="J11" s="970"/>
      <c r="K11" s="970"/>
      <c r="L11" s="970"/>
      <c r="M11" s="964" t="s">
        <v>12</v>
      </c>
      <c r="N11" s="964" t="s">
        <v>13</v>
      </c>
      <c r="O11" s="1047" t="s">
        <v>63</v>
      </c>
    </row>
    <row r="12" spans="1:16" s="3" customFormat="1" ht="13.5" thickBot="1">
      <c r="A12" s="966"/>
      <c r="B12" s="962"/>
      <c r="C12" s="962"/>
      <c r="D12" s="962"/>
      <c r="E12" s="962"/>
      <c r="F12" s="962"/>
      <c r="G12" s="1052"/>
      <c r="H12" s="48" t="s">
        <v>14</v>
      </c>
      <c r="I12" s="48" t="s">
        <v>15</v>
      </c>
      <c r="J12" s="47" t="s">
        <v>16</v>
      </c>
      <c r="K12" s="47" t="s">
        <v>17</v>
      </c>
      <c r="L12" s="47" t="s">
        <v>18</v>
      </c>
      <c r="M12" s="964"/>
      <c r="N12" s="964"/>
      <c r="O12" s="1048"/>
    </row>
    <row r="13" spans="1:16" s="3" customFormat="1" ht="18" customHeight="1">
      <c r="A13" s="53">
        <v>1</v>
      </c>
      <c r="B13" s="49">
        <v>210216001</v>
      </c>
      <c r="C13" s="50" t="s">
        <v>1007</v>
      </c>
      <c r="D13" s="51" t="s">
        <v>110</v>
      </c>
      <c r="E13" s="49" t="s">
        <v>20</v>
      </c>
      <c r="F13" s="49">
        <v>1997</v>
      </c>
      <c r="G13" s="38" t="s">
        <v>65</v>
      </c>
      <c r="H13" s="24">
        <v>23</v>
      </c>
      <c r="I13" s="24">
        <v>25</v>
      </c>
      <c r="J13" s="15">
        <v>14</v>
      </c>
      <c r="K13" s="15">
        <v>15</v>
      </c>
      <c r="L13" s="15">
        <v>0</v>
      </c>
      <c r="M13" s="24">
        <f>SUM(H13:L13)</f>
        <v>77</v>
      </c>
      <c r="N13" s="24" t="str">
        <f>IF(M13&gt;=90,"Xuất sắc",IF(M13&gt;=80,"Tốt",IF(M13&gt;=65,"Khá",IF(M13&gt;=50,"Trung bình",IF(M13&gt;=35,"Yếu","Kém")))))</f>
        <v>Khá</v>
      </c>
      <c r="O13" s="15"/>
    </row>
    <row r="14" spans="1:16" s="3" customFormat="1" ht="18" customHeight="1">
      <c r="A14" s="53">
        <v>2</v>
      </c>
      <c r="B14" s="49">
        <v>210216002</v>
      </c>
      <c r="C14" s="50" t="s">
        <v>304</v>
      </c>
      <c r="D14" s="51" t="s">
        <v>153</v>
      </c>
      <c r="E14" s="49" t="s">
        <v>19</v>
      </c>
      <c r="F14" s="49">
        <v>1998</v>
      </c>
      <c r="G14" s="38" t="s">
        <v>66</v>
      </c>
      <c r="H14" s="14">
        <v>23</v>
      </c>
      <c r="I14" s="14">
        <v>25</v>
      </c>
      <c r="J14" s="15">
        <v>10</v>
      </c>
      <c r="K14" s="15">
        <v>17</v>
      </c>
      <c r="L14" s="15">
        <v>0</v>
      </c>
      <c r="M14" s="24">
        <f t="shared" ref="M14:M19" si="0">SUM(H14:L14)</f>
        <v>75</v>
      </c>
      <c r="N14" s="24" t="str">
        <f t="shared" ref="N14:N19" si="1">IF(M14&gt;=90,"Xuất sắc",IF(M14&gt;=80,"Tốt",IF(M14&gt;=70,"Khá",IF(M14&gt;=60,"TB-Khá",IF(M14&gt;=50,"Trung bình",IF(M14&gt;=40,"Yếu","Kém"))))))</f>
        <v>Khá</v>
      </c>
      <c r="O14" s="15"/>
    </row>
    <row r="15" spans="1:16" s="3" customFormat="1" ht="18" customHeight="1">
      <c r="A15" s="49">
        <v>3</v>
      </c>
      <c r="B15" s="49">
        <v>210216003</v>
      </c>
      <c r="C15" s="50" t="s">
        <v>1008</v>
      </c>
      <c r="D15" s="51" t="s">
        <v>157</v>
      </c>
      <c r="E15" s="49" t="s">
        <v>20</v>
      </c>
      <c r="F15" s="49">
        <v>1998</v>
      </c>
      <c r="G15" s="38" t="s">
        <v>66</v>
      </c>
      <c r="H15" s="14">
        <v>23</v>
      </c>
      <c r="I15" s="14">
        <v>25</v>
      </c>
      <c r="J15" s="15">
        <v>10</v>
      </c>
      <c r="K15" s="15">
        <v>15</v>
      </c>
      <c r="L15" s="15">
        <v>0</v>
      </c>
      <c r="M15" s="24">
        <f t="shared" si="0"/>
        <v>73</v>
      </c>
      <c r="N15" s="24" t="str">
        <f t="shared" si="1"/>
        <v>Khá</v>
      </c>
      <c r="O15" s="15"/>
    </row>
    <row r="16" spans="1:16" s="3" customFormat="1" ht="18" customHeight="1">
      <c r="A16" s="53">
        <v>4</v>
      </c>
      <c r="B16" s="49">
        <v>210216004</v>
      </c>
      <c r="C16" s="50" t="s">
        <v>1009</v>
      </c>
      <c r="D16" s="51" t="s">
        <v>158</v>
      </c>
      <c r="E16" s="49" t="s">
        <v>19</v>
      </c>
      <c r="F16" s="49">
        <v>1998</v>
      </c>
      <c r="G16" s="38" t="s">
        <v>65</v>
      </c>
      <c r="H16" s="14">
        <v>23</v>
      </c>
      <c r="I16" s="14">
        <v>25</v>
      </c>
      <c r="J16" s="15">
        <v>10</v>
      </c>
      <c r="K16" s="15">
        <v>15</v>
      </c>
      <c r="L16" s="15">
        <v>6</v>
      </c>
      <c r="M16" s="24">
        <f t="shared" si="0"/>
        <v>79</v>
      </c>
      <c r="N16" s="24" t="str">
        <f t="shared" si="1"/>
        <v>Khá</v>
      </c>
      <c r="O16" s="15" t="s">
        <v>1208</v>
      </c>
    </row>
    <row r="17" spans="1:18" s="3" customFormat="1" ht="18" customHeight="1">
      <c r="A17" s="53">
        <v>5</v>
      </c>
      <c r="B17" s="49">
        <v>210216005</v>
      </c>
      <c r="C17" s="50" t="s">
        <v>1010</v>
      </c>
      <c r="D17" s="51" t="s">
        <v>889</v>
      </c>
      <c r="E17" s="49" t="s">
        <v>20</v>
      </c>
      <c r="F17" s="49">
        <v>1998</v>
      </c>
      <c r="G17" s="38" t="s">
        <v>65</v>
      </c>
      <c r="H17" s="14">
        <v>23</v>
      </c>
      <c r="I17" s="14">
        <v>25</v>
      </c>
      <c r="J17" s="15">
        <v>14</v>
      </c>
      <c r="K17" s="15">
        <v>15</v>
      </c>
      <c r="L17" s="15">
        <v>6</v>
      </c>
      <c r="M17" s="24">
        <f t="shared" si="0"/>
        <v>83</v>
      </c>
      <c r="N17" s="24" t="str">
        <f t="shared" si="1"/>
        <v>Tốt</v>
      </c>
      <c r="O17" s="15" t="s">
        <v>1237</v>
      </c>
    </row>
    <row r="18" spans="1:18" s="3" customFormat="1" ht="18" customHeight="1">
      <c r="A18" s="49">
        <v>6</v>
      </c>
      <c r="B18" s="49">
        <v>210216008</v>
      </c>
      <c r="C18" s="50" t="s">
        <v>1011</v>
      </c>
      <c r="D18" s="51" t="s">
        <v>1012</v>
      </c>
      <c r="E18" s="49" t="s">
        <v>19</v>
      </c>
      <c r="F18" s="49">
        <v>1998</v>
      </c>
      <c r="G18" s="38" t="s">
        <v>65</v>
      </c>
      <c r="H18" s="14">
        <v>23</v>
      </c>
      <c r="I18" s="14">
        <v>25</v>
      </c>
      <c r="J18" s="15">
        <v>10</v>
      </c>
      <c r="K18" s="15">
        <v>15</v>
      </c>
      <c r="L18" s="15">
        <v>6</v>
      </c>
      <c r="M18" s="24">
        <f t="shared" si="0"/>
        <v>79</v>
      </c>
      <c r="N18" s="24" t="str">
        <f t="shared" si="1"/>
        <v>Khá</v>
      </c>
      <c r="O18" s="15" t="s">
        <v>1263</v>
      </c>
    </row>
    <row r="19" spans="1:18" s="3" customFormat="1" ht="18" customHeight="1">
      <c r="A19" s="53">
        <v>7</v>
      </c>
      <c r="B19" s="49">
        <v>210216011</v>
      </c>
      <c r="C19" s="50" t="s">
        <v>1013</v>
      </c>
      <c r="D19" s="51" t="s">
        <v>1014</v>
      </c>
      <c r="E19" s="49" t="s">
        <v>20</v>
      </c>
      <c r="F19" s="49">
        <v>1995</v>
      </c>
      <c r="G19" s="38" t="s">
        <v>65</v>
      </c>
      <c r="H19" s="14">
        <v>23</v>
      </c>
      <c r="I19" s="14">
        <v>25</v>
      </c>
      <c r="J19" s="15">
        <v>19</v>
      </c>
      <c r="K19" s="15">
        <v>15</v>
      </c>
      <c r="L19" s="15">
        <v>0</v>
      </c>
      <c r="M19" s="24">
        <f t="shared" si="0"/>
        <v>82</v>
      </c>
      <c r="N19" s="24" t="str">
        <f t="shared" si="1"/>
        <v>Tốt</v>
      </c>
      <c r="O19" s="15"/>
    </row>
    <row r="20" spans="1:18" s="3" customFormat="1" ht="18" customHeight="1">
      <c r="A20" s="128">
        <v>8</v>
      </c>
      <c r="B20" s="238"/>
      <c r="C20" s="703"/>
      <c r="D20" s="704"/>
      <c r="E20" s="238"/>
      <c r="F20" s="238"/>
      <c r="G20" s="43"/>
      <c r="H20" s="43"/>
      <c r="I20" s="43"/>
      <c r="J20" s="694"/>
      <c r="K20" s="694"/>
      <c r="L20" s="694"/>
      <c r="M20" s="43"/>
      <c r="N20" s="43"/>
      <c r="O20" s="694"/>
    </row>
    <row r="21" spans="1:18" s="3" customFormat="1" ht="18" customHeight="1">
      <c r="A21" s="16"/>
      <c r="B21" s="967" t="s">
        <v>2315</v>
      </c>
      <c r="C21" s="967"/>
      <c r="D21" s="967"/>
      <c r="E21" s="19"/>
      <c r="F21" s="19"/>
      <c r="G21" s="19"/>
      <c r="H21" s="21"/>
      <c r="I21" s="21"/>
      <c r="J21" s="21"/>
      <c r="K21" s="21"/>
      <c r="L21" s="21"/>
      <c r="M21" s="21"/>
      <c r="N21" s="21"/>
      <c r="O21" s="20"/>
    </row>
    <row r="22" spans="1:18" s="88" customFormat="1" ht="15.75">
      <c r="A22" s="972" t="s">
        <v>477</v>
      </c>
      <c r="B22" s="972"/>
      <c r="C22" s="972"/>
      <c r="D22" s="972" t="s">
        <v>1182</v>
      </c>
      <c r="E22" s="972"/>
      <c r="F22" s="972"/>
      <c r="G22" s="972"/>
      <c r="H22" s="972"/>
      <c r="I22" s="972" t="s">
        <v>1186</v>
      </c>
      <c r="J22" s="972"/>
      <c r="K22" s="972"/>
      <c r="L22" s="972"/>
      <c r="M22" s="995" t="s">
        <v>1184</v>
      </c>
      <c r="N22" s="995"/>
      <c r="O22" s="995"/>
      <c r="R22" s="147"/>
    </row>
    <row r="23" spans="1:18" s="88" customFormat="1" ht="15.75">
      <c r="A23" s="971" t="s">
        <v>478</v>
      </c>
      <c r="B23" s="971"/>
      <c r="C23" s="971"/>
      <c r="D23" s="971" t="s">
        <v>478</v>
      </c>
      <c r="E23" s="971"/>
      <c r="F23" s="971"/>
      <c r="G23" s="971"/>
      <c r="H23" s="971"/>
      <c r="I23" s="971" t="s">
        <v>478</v>
      </c>
      <c r="J23" s="971"/>
      <c r="K23" s="971"/>
      <c r="L23" s="971"/>
      <c r="M23" s="144"/>
      <c r="O23" s="144"/>
    </row>
    <row r="24" spans="1:18" s="39" customFormat="1" ht="18" customHeight="1">
      <c r="A24" s="43"/>
      <c r="B24" s="43"/>
      <c r="C24" s="46"/>
      <c r="D24" s="43"/>
      <c r="E24" s="43"/>
      <c r="F24" s="44"/>
      <c r="G24" s="43"/>
      <c r="H24" s="43"/>
      <c r="I24" s="43"/>
      <c r="J24" s="43"/>
      <c r="K24" s="45"/>
      <c r="L24" s="45"/>
      <c r="M24" s="45"/>
      <c r="N24" s="45"/>
      <c r="O24" s="45"/>
    </row>
    <row r="25" spans="1:18" s="3" customFormat="1" ht="18" customHeight="1">
      <c r="A25" s="43"/>
      <c r="B25" s="43"/>
      <c r="C25" s="43"/>
      <c r="D25" s="43"/>
      <c r="E25" s="43"/>
      <c r="F25" s="44"/>
      <c r="G25" s="43"/>
      <c r="H25" s="43"/>
      <c r="I25" s="43"/>
      <c r="J25" s="43"/>
      <c r="K25" s="45"/>
      <c r="L25" s="45"/>
      <c r="M25" s="45"/>
      <c r="N25" s="45"/>
      <c r="O25" s="45"/>
    </row>
    <row r="26" spans="1:18" s="3" customFormat="1" ht="18" customHeight="1">
      <c r="A26" s="43"/>
      <c r="B26" s="43"/>
      <c r="C26" s="46"/>
      <c r="D26" s="43"/>
      <c r="E26" s="43"/>
      <c r="F26" s="44"/>
      <c r="G26" s="43"/>
      <c r="H26" s="43"/>
      <c r="I26" s="43"/>
      <c r="J26" s="43"/>
      <c r="K26" s="45"/>
      <c r="L26" s="45"/>
      <c r="M26" s="45"/>
      <c r="N26" s="45"/>
      <c r="O26" s="45"/>
    </row>
    <row r="27" spans="1:18" s="3" customFormat="1" ht="18" customHeight="1">
      <c r="A27" s="43"/>
      <c r="B27" s="43"/>
      <c r="C27" s="46"/>
      <c r="D27" s="43"/>
      <c r="E27" s="43"/>
      <c r="F27" s="44"/>
      <c r="G27" s="43"/>
      <c r="H27" s="43"/>
      <c r="I27" s="43"/>
      <c r="J27" s="43"/>
      <c r="K27" s="45"/>
      <c r="L27" s="45"/>
      <c r="M27" s="45"/>
      <c r="N27" s="45"/>
      <c r="O27" s="45"/>
    </row>
    <row r="28" spans="1:18" s="3" customFormat="1" ht="18" customHeight="1">
      <c r="A28" s="43"/>
      <c r="B28" s="43"/>
      <c r="C28" s="46"/>
      <c r="D28" s="43"/>
      <c r="E28" s="43"/>
      <c r="F28" s="44"/>
      <c r="G28" s="43"/>
      <c r="H28" s="43"/>
      <c r="I28" s="43"/>
      <c r="J28" s="43"/>
      <c r="K28" s="45"/>
      <c r="L28" s="45"/>
      <c r="M28" s="45"/>
      <c r="N28" s="45"/>
      <c r="O28" s="45"/>
    </row>
    <row r="29" spans="1:18" s="3" customFormat="1" ht="18" customHeight="1">
      <c r="A29" s="43"/>
      <c r="B29" s="43"/>
      <c r="C29" s="46"/>
      <c r="D29" s="43"/>
      <c r="E29" s="43"/>
      <c r="F29" s="44"/>
      <c r="G29" s="43"/>
      <c r="H29" s="43"/>
      <c r="I29" s="43"/>
      <c r="J29" s="43"/>
      <c r="K29" s="45"/>
      <c r="L29" s="45"/>
      <c r="M29" s="45"/>
      <c r="N29" s="45"/>
      <c r="O29" s="45"/>
    </row>
    <row r="30" spans="1:18" s="3" customFormat="1" ht="18" customHeight="1">
      <c r="A30" s="43"/>
      <c r="B30" s="43"/>
      <c r="C30" s="46"/>
      <c r="D30" s="43"/>
      <c r="E30" s="43"/>
      <c r="F30" s="44"/>
      <c r="G30" s="43"/>
      <c r="H30" s="43"/>
      <c r="I30" s="43"/>
      <c r="J30" s="43"/>
      <c r="K30" s="45"/>
      <c r="L30" s="45"/>
      <c r="M30" s="45"/>
      <c r="N30" s="45"/>
      <c r="O30" s="45"/>
    </row>
    <row r="31" spans="1:18">
      <c r="A31" s="43"/>
      <c r="B31" s="43"/>
      <c r="C31" s="46"/>
      <c r="D31" s="43"/>
      <c r="E31" s="43"/>
      <c r="F31" s="44"/>
      <c r="G31" s="43"/>
      <c r="H31" s="43"/>
      <c r="I31" s="43"/>
      <c r="J31" s="43"/>
      <c r="K31" s="45"/>
      <c r="L31" s="45"/>
      <c r="M31" s="45"/>
      <c r="N31" s="45"/>
      <c r="O31" s="45"/>
      <c r="Q31" s="1" t="s">
        <v>473</v>
      </c>
    </row>
    <row r="32" spans="1:18" s="28" customFormat="1" ht="15.75">
      <c r="A32" s="43"/>
      <c r="B32" s="43"/>
      <c r="C32" s="46"/>
      <c r="D32" s="43"/>
      <c r="E32" s="43"/>
      <c r="F32" s="44"/>
      <c r="G32" s="43"/>
      <c r="H32" s="43"/>
      <c r="I32" s="43"/>
      <c r="J32" s="43"/>
      <c r="K32" s="45"/>
      <c r="L32" s="45"/>
      <c r="M32" s="45"/>
      <c r="N32" s="45"/>
      <c r="O32" s="45"/>
    </row>
    <row r="33" spans="1:15" s="28" customFormat="1" ht="15.75">
      <c r="A33" s="43"/>
      <c r="B33" s="43"/>
      <c r="C33" s="46"/>
      <c r="D33" s="43"/>
      <c r="E33" s="43"/>
      <c r="F33" s="44"/>
      <c r="G33" s="43"/>
      <c r="H33" s="43"/>
      <c r="I33" s="43"/>
      <c r="J33" s="43"/>
      <c r="K33" s="45"/>
      <c r="L33" s="45"/>
      <c r="M33" s="45"/>
      <c r="N33" s="45"/>
      <c r="O33" s="45"/>
    </row>
    <row r="34" spans="1:15">
      <c r="A34" s="43"/>
      <c r="B34" s="43"/>
      <c r="C34" s="46"/>
      <c r="D34" s="43"/>
      <c r="E34" s="43"/>
      <c r="F34" s="44"/>
      <c r="G34" s="43"/>
      <c r="H34" s="43"/>
      <c r="I34" s="43"/>
      <c r="J34" s="43"/>
      <c r="K34" s="45"/>
      <c r="L34" s="45"/>
      <c r="M34" s="45"/>
      <c r="N34" s="45"/>
      <c r="O34" s="45"/>
    </row>
    <row r="35" spans="1:15">
      <c r="A35" s="43"/>
      <c r="B35" s="43"/>
      <c r="C35" s="46"/>
      <c r="D35" s="43"/>
      <c r="E35" s="43"/>
      <c r="F35" s="44"/>
      <c r="G35" s="43"/>
      <c r="H35" s="43"/>
      <c r="I35" s="43"/>
      <c r="J35" s="43"/>
      <c r="K35" s="45"/>
      <c r="L35" s="45"/>
      <c r="M35" s="45"/>
      <c r="N35" s="45"/>
      <c r="O35" s="45"/>
    </row>
    <row r="36" spans="1:15">
      <c r="A36" s="43"/>
      <c r="B36" s="43"/>
      <c r="C36" s="46"/>
      <c r="D36" s="43"/>
      <c r="E36" s="43"/>
      <c r="F36" s="44"/>
      <c r="G36" s="43"/>
      <c r="H36" s="43"/>
      <c r="I36" s="43"/>
      <c r="J36" s="43"/>
      <c r="K36" s="45"/>
      <c r="L36" s="45"/>
      <c r="M36" s="45"/>
      <c r="N36" s="45"/>
      <c r="O36" s="45"/>
    </row>
    <row r="37" spans="1:15">
      <c r="A37" s="43"/>
      <c r="B37" s="43"/>
      <c r="C37" s="46"/>
      <c r="D37" s="43"/>
      <c r="E37" s="43"/>
      <c r="F37" s="44"/>
      <c r="G37" s="43"/>
      <c r="H37" s="43"/>
      <c r="I37" s="43"/>
      <c r="J37" s="43"/>
      <c r="K37" s="45"/>
      <c r="L37" s="45"/>
      <c r="M37" s="45"/>
      <c r="N37" s="45"/>
      <c r="O37" s="45"/>
    </row>
    <row r="38" spans="1:15">
      <c r="A38" s="43"/>
      <c r="B38" s="43"/>
      <c r="C38" s="46"/>
      <c r="D38" s="43"/>
      <c r="E38" s="43"/>
      <c r="F38" s="44"/>
      <c r="G38" s="43"/>
      <c r="H38" s="43"/>
      <c r="I38" s="43"/>
      <c r="J38" s="43"/>
      <c r="K38" s="45"/>
      <c r="L38" s="45"/>
      <c r="M38" s="45"/>
      <c r="N38" s="45"/>
      <c r="O38" s="45"/>
    </row>
    <row r="39" spans="1:15">
      <c r="A39" s="43"/>
      <c r="B39" s="43"/>
      <c r="C39" s="46"/>
      <c r="D39" s="43"/>
      <c r="E39" s="43"/>
      <c r="F39" s="44"/>
      <c r="G39" s="43"/>
      <c r="H39" s="43"/>
      <c r="I39" s="43"/>
      <c r="J39" s="43"/>
      <c r="K39" s="45"/>
      <c r="L39" s="45"/>
      <c r="M39" s="45"/>
      <c r="N39" s="45"/>
      <c r="O39" s="45"/>
    </row>
    <row r="40" spans="1:15">
      <c r="A40" s="43"/>
      <c r="B40" s="43"/>
      <c r="C40" s="46"/>
      <c r="D40" s="43"/>
      <c r="E40" s="43"/>
      <c r="F40" s="44"/>
      <c r="G40" s="43"/>
      <c r="H40" s="43"/>
      <c r="I40" s="43"/>
      <c r="J40" s="43"/>
      <c r="K40" s="45"/>
      <c r="L40" s="45"/>
      <c r="M40" s="45"/>
      <c r="N40" s="45"/>
      <c r="O40" s="45"/>
    </row>
    <row r="41" spans="1:15">
      <c r="A41" s="43"/>
      <c r="B41" s="43"/>
      <c r="C41" s="46"/>
      <c r="D41" s="43"/>
      <c r="E41" s="43"/>
      <c r="F41" s="44"/>
      <c r="G41" s="43"/>
      <c r="H41" s="43"/>
      <c r="I41" s="43"/>
      <c r="J41" s="43"/>
      <c r="K41" s="45"/>
      <c r="L41" s="45"/>
      <c r="M41" s="45"/>
      <c r="N41" s="45"/>
      <c r="O41" s="45"/>
    </row>
    <row r="42" spans="1:15">
      <c r="A42" s="43"/>
      <c r="B42" s="43"/>
      <c r="C42" s="46"/>
      <c r="D42" s="43"/>
      <c r="E42" s="43"/>
      <c r="F42" s="44"/>
      <c r="G42" s="43"/>
      <c r="H42" s="43"/>
      <c r="I42" s="43"/>
      <c r="J42" s="43"/>
      <c r="K42" s="45"/>
      <c r="L42" s="45"/>
      <c r="M42" s="45"/>
      <c r="N42" s="45"/>
      <c r="O42" s="45"/>
    </row>
    <row r="43" spans="1:15">
      <c r="A43" s="43"/>
      <c r="B43" s="43"/>
      <c r="C43" s="46"/>
      <c r="D43" s="43"/>
      <c r="E43" s="43"/>
      <c r="F43" s="44"/>
      <c r="G43" s="43"/>
      <c r="H43" s="43"/>
      <c r="I43" s="43"/>
      <c r="J43" s="43"/>
      <c r="K43" s="45"/>
      <c r="L43" s="45"/>
      <c r="M43" s="45"/>
      <c r="N43" s="45"/>
      <c r="O43" s="45"/>
    </row>
    <row r="44" spans="1:15">
      <c r="A44" s="43"/>
      <c r="B44" s="43"/>
      <c r="C44" s="46"/>
      <c r="D44" s="43"/>
      <c r="E44" s="43"/>
      <c r="F44" s="44"/>
      <c r="G44" s="43"/>
      <c r="H44" s="43"/>
      <c r="I44" s="43"/>
      <c r="J44" s="43"/>
      <c r="K44" s="45"/>
      <c r="L44" s="45"/>
      <c r="M44" s="45"/>
      <c r="N44" s="45"/>
      <c r="O44" s="45"/>
    </row>
    <row r="45" spans="1:15">
      <c r="A45" s="43"/>
      <c r="B45" s="43"/>
      <c r="C45" s="46"/>
      <c r="D45" s="43"/>
      <c r="E45" s="43"/>
      <c r="F45" s="44"/>
      <c r="G45" s="43"/>
      <c r="H45" s="43"/>
      <c r="I45" s="43"/>
      <c r="J45" s="43"/>
      <c r="K45" s="45"/>
      <c r="L45" s="45"/>
      <c r="M45" s="45"/>
      <c r="N45" s="45"/>
      <c r="O45" s="45"/>
    </row>
    <row r="46" spans="1:15">
      <c r="A46" s="43"/>
      <c r="B46" s="43"/>
      <c r="C46" s="46"/>
      <c r="D46" s="43"/>
      <c r="E46" s="43"/>
      <c r="F46" s="44"/>
      <c r="G46" s="43"/>
      <c r="H46" s="43"/>
      <c r="I46" s="43"/>
      <c r="J46" s="43"/>
      <c r="K46" s="45"/>
      <c r="L46" s="45"/>
      <c r="M46" s="45"/>
      <c r="N46" s="45"/>
      <c r="O46" s="45"/>
    </row>
    <row r="47" spans="1:15">
      <c r="A47" s="43"/>
      <c r="B47" s="43"/>
      <c r="C47" s="46"/>
      <c r="D47" s="43"/>
      <c r="E47" s="43"/>
      <c r="F47" s="44"/>
      <c r="G47" s="43"/>
      <c r="H47" s="43"/>
      <c r="I47" s="43"/>
      <c r="J47" s="43"/>
      <c r="K47" s="45"/>
      <c r="L47" s="45"/>
      <c r="M47" s="45"/>
      <c r="N47" s="45"/>
      <c r="O47" s="45"/>
    </row>
    <row r="48" spans="1:15">
      <c r="A48" s="43"/>
      <c r="B48" s="43"/>
      <c r="C48" s="46"/>
      <c r="D48" s="43"/>
      <c r="E48" s="43"/>
      <c r="F48" s="43"/>
      <c r="G48" s="43"/>
      <c r="H48" s="43"/>
      <c r="I48" s="43"/>
      <c r="J48" s="43"/>
      <c r="K48" s="45"/>
      <c r="L48" s="45"/>
      <c r="M48" s="45"/>
      <c r="N48" s="45"/>
      <c r="O48" s="45"/>
    </row>
    <row r="49" spans="1:15">
      <c r="A49" s="43"/>
      <c r="B49" s="43"/>
      <c r="C49" s="46"/>
      <c r="D49" s="43"/>
      <c r="E49" s="43"/>
      <c r="F49" s="44"/>
      <c r="G49" s="43"/>
      <c r="H49" s="43"/>
      <c r="I49" s="43"/>
      <c r="J49" s="43"/>
      <c r="K49" s="45"/>
      <c r="L49" s="45"/>
      <c r="M49" s="45"/>
      <c r="N49" s="45"/>
      <c r="O49" s="45"/>
    </row>
    <row r="50" spans="1:15">
      <c r="A50" s="43"/>
      <c r="B50" s="43"/>
      <c r="C50" s="46"/>
      <c r="D50" s="43"/>
      <c r="E50" s="43"/>
      <c r="F50" s="44"/>
      <c r="G50" s="43"/>
      <c r="H50" s="43"/>
      <c r="I50" s="43"/>
      <c r="J50" s="43"/>
      <c r="K50" s="45"/>
      <c r="L50" s="45"/>
      <c r="M50" s="45"/>
      <c r="N50" s="45"/>
      <c r="O50" s="45"/>
    </row>
    <row r="51" spans="1:15">
      <c r="A51" s="43"/>
      <c r="B51" s="43"/>
      <c r="C51" s="46"/>
      <c r="D51" s="43"/>
      <c r="E51" s="43"/>
      <c r="F51" s="44"/>
      <c r="G51" s="43"/>
      <c r="H51" s="43"/>
      <c r="I51" s="43"/>
      <c r="J51" s="43"/>
      <c r="K51" s="45"/>
      <c r="L51" s="45"/>
      <c r="M51" s="45"/>
      <c r="N51" s="45"/>
      <c r="O51" s="45"/>
    </row>
    <row r="52" spans="1:15">
      <c r="A52" s="43"/>
      <c r="B52" s="43"/>
      <c r="C52" s="46"/>
      <c r="D52" s="43"/>
      <c r="E52" s="43"/>
      <c r="F52" s="44"/>
      <c r="G52" s="43"/>
      <c r="H52" s="43"/>
      <c r="I52" s="43"/>
      <c r="J52" s="43"/>
      <c r="K52" s="45"/>
      <c r="L52" s="45"/>
      <c r="M52" s="45"/>
      <c r="N52" s="45"/>
      <c r="O52" s="45"/>
    </row>
    <row r="53" spans="1:15">
      <c r="A53" s="43"/>
      <c r="B53" s="43"/>
      <c r="C53" s="46"/>
      <c r="D53" s="43"/>
      <c r="E53" s="43"/>
      <c r="F53" s="44"/>
      <c r="G53" s="43"/>
      <c r="H53" s="43"/>
      <c r="I53" s="43"/>
      <c r="J53" s="43"/>
      <c r="K53" s="45"/>
      <c r="L53" s="45"/>
      <c r="M53" s="45"/>
      <c r="N53" s="45"/>
      <c r="O53" s="45"/>
    </row>
    <row r="54" spans="1:15">
      <c r="A54" s="43"/>
      <c r="B54" s="43"/>
      <c r="C54" s="46"/>
      <c r="D54" s="43"/>
      <c r="E54" s="43"/>
      <c r="F54" s="44"/>
      <c r="G54" s="43"/>
      <c r="H54" s="43"/>
      <c r="I54" s="43"/>
      <c r="J54" s="43"/>
      <c r="K54" s="45"/>
      <c r="L54" s="45"/>
      <c r="M54" s="45"/>
      <c r="N54" s="45"/>
      <c r="O54" s="45"/>
    </row>
    <row r="55" spans="1:15">
      <c r="A55" s="43"/>
      <c r="B55" s="43"/>
      <c r="C55" s="46"/>
      <c r="D55" s="43"/>
      <c r="E55" s="43"/>
      <c r="F55" s="44"/>
      <c r="G55" s="43"/>
      <c r="H55" s="43"/>
      <c r="I55" s="43"/>
      <c r="J55" s="43"/>
      <c r="K55" s="45"/>
      <c r="L55" s="45"/>
      <c r="M55" s="45"/>
      <c r="N55" s="45"/>
      <c r="O55" s="45"/>
    </row>
    <row r="56" spans="1:15">
      <c r="A56" s="43"/>
      <c r="B56" s="43"/>
      <c r="C56" s="46"/>
      <c r="D56" s="43"/>
      <c r="E56" s="43"/>
      <c r="F56" s="44"/>
      <c r="G56" s="43"/>
      <c r="H56" s="43"/>
      <c r="I56" s="43"/>
      <c r="J56" s="43"/>
      <c r="K56" s="45"/>
      <c r="L56" s="45"/>
      <c r="M56" s="45"/>
      <c r="N56" s="45"/>
      <c r="O56" s="45"/>
    </row>
    <row r="57" spans="1:15">
      <c r="A57" s="43"/>
      <c r="B57" s="43"/>
      <c r="C57" s="46"/>
      <c r="D57" s="43"/>
      <c r="E57" s="43"/>
      <c r="F57" s="44"/>
      <c r="G57" s="43"/>
      <c r="H57" s="43"/>
      <c r="I57" s="43"/>
      <c r="J57" s="43"/>
      <c r="K57" s="45"/>
      <c r="L57" s="45"/>
      <c r="M57" s="45"/>
      <c r="N57" s="45"/>
      <c r="O57" s="45"/>
    </row>
    <row r="58" spans="1:15">
      <c r="A58" s="43"/>
      <c r="B58" s="43"/>
      <c r="C58" s="46"/>
      <c r="D58" s="43"/>
      <c r="E58" s="44"/>
      <c r="F58" s="44"/>
      <c r="G58" s="43"/>
      <c r="H58" s="43"/>
      <c r="I58" s="43"/>
      <c r="J58" s="43"/>
      <c r="K58" s="45"/>
      <c r="L58" s="45"/>
      <c r="M58" s="45"/>
      <c r="N58" s="45"/>
      <c r="O58" s="45"/>
    </row>
    <row r="59" spans="1:15">
      <c r="A59" s="43"/>
      <c r="B59" s="43"/>
      <c r="C59" s="46"/>
      <c r="D59" s="43"/>
      <c r="E59" s="43"/>
      <c r="F59" s="44"/>
      <c r="G59" s="43"/>
      <c r="H59" s="43"/>
      <c r="I59" s="43"/>
      <c r="J59" s="43"/>
      <c r="K59" s="45"/>
      <c r="L59" s="45"/>
      <c r="M59" s="45"/>
      <c r="N59" s="45"/>
      <c r="O59" s="45"/>
    </row>
    <row r="60" spans="1:15">
      <c r="A60" s="43"/>
      <c r="B60" s="43"/>
      <c r="C60" s="46"/>
      <c r="D60" s="43"/>
      <c r="E60" s="43"/>
      <c r="F60" s="44"/>
      <c r="G60" s="43"/>
      <c r="H60" s="43"/>
      <c r="I60" s="43"/>
      <c r="J60" s="43"/>
      <c r="K60" s="45"/>
      <c r="L60" s="45"/>
      <c r="M60" s="45"/>
      <c r="N60" s="45"/>
      <c r="O60" s="45"/>
    </row>
    <row r="61" spans="1:15">
      <c r="A61" s="43"/>
      <c r="B61" s="43"/>
      <c r="C61" s="46"/>
      <c r="D61" s="43"/>
      <c r="E61" s="43"/>
      <c r="F61" s="44"/>
      <c r="G61" s="43"/>
      <c r="H61" s="43"/>
      <c r="I61" s="43"/>
      <c r="J61" s="43"/>
      <c r="K61" s="45"/>
      <c r="L61" s="45"/>
      <c r="M61" s="45"/>
      <c r="N61" s="45"/>
      <c r="O61" s="45"/>
    </row>
    <row r="62" spans="1:15">
      <c r="A62" s="43"/>
      <c r="B62" s="43"/>
      <c r="C62" s="46"/>
      <c r="D62" s="43"/>
      <c r="E62" s="43"/>
      <c r="F62" s="44"/>
      <c r="G62" s="43"/>
      <c r="H62" s="43"/>
      <c r="I62" s="43"/>
      <c r="J62" s="43"/>
      <c r="K62" s="45"/>
      <c r="L62" s="45"/>
      <c r="M62" s="45"/>
      <c r="N62" s="45"/>
      <c r="O62" s="45"/>
    </row>
    <row r="63" spans="1:15">
      <c r="A63" s="43"/>
      <c r="B63" s="43"/>
      <c r="C63" s="46"/>
      <c r="D63" s="43"/>
      <c r="E63" s="43"/>
      <c r="F63" s="44"/>
      <c r="G63" s="43"/>
      <c r="H63" s="43"/>
      <c r="I63" s="43"/>
      <c r="J63" s="43"/>
      <c r="K63" s="45"/>
      <c r="L63" s="45"/>
      <c r="M63" s="45"/>
      <c r="N63" s="45"/>
      <c r="O63" s="45"/>
    </row>
    <row r="64" spans="1:15">
      <c r="A64" s="43"/>
      <c r="B64" s="43"/>
      <c r="C64" s="46"/>
      <c r="D64" s="43"/>
      <c r="E64" s="43"/>
      <c r="F64" s="44"/>
      <c r="G64" s="43"/>
      <c r="H64" s="43"/>
      <c r="I64" s="43"/>
      <c r="J64" s="43"/>
      <c r="K64" s="45"/>
      <c r="L64" s="45"/>
      <c r="M64" s="45"/>
      <c r="N64" s="45"/>
      <c r="O64" s="45"/>
    </row>
    <row r="65" spans="1:15">
      <c r="E65" s="1"/>
    </row>
    <row r="66" spans="1:15">
      <c r="E66" s="1"/>
    </row>
    <row r="67" spans="1:15">
      <c r="E67" s="1"/>
    </row>
    <row r="68" spans="1:15">
      <c r="E68" s="1"/>
    </row>
    <row r="69" spans="1:15" ht="15.75">
      <c r="A69" s="60"/>
      <c r="O69" s="8"/>
    </row>
    <row r="70" spans="1:15" ht="15.75">
      <c r="A70" s="9"/>
      <c r="O70" s="8"/>
    </row>
    <row r="71" spans="1:15">
      <c r="F71" s="2"/>
      <c r="G71" s="2"/>
      <c r="N71" s="2"/>
    </row>
    <row r="72" spans="1:15">
      <c r="H72" s="2"/>
      <c r="I72" s="2"/>
      <c r="J72" s="2"/>
      <c r="K72" s="2"/>
      <c r="L72" s="2"/>
      <c r="O72" s="2"/>
    </row>
    <row r="73" spans="1:15">
      <c r="H73" s="2"/>
      <c r="I73" s="2"/>
      <c r="J73" s="2"/>
      <c r="K73" s="2"/>
      <c r="L73" s="2"/>
      <c r="O73" s="2"/>
    </row>
    <row r="74" spans="1:15">
      <c r="H74" s="2"/>
      <c r="I74" s="2"/>
      <c r="J74" s="2"/>
      <c r="K74" s="2"/>
      <c r="L74" s="2"/>
      <c r="O74" s="2"/>
    </row>
    <row r="75" spans="1:15" ht="15.75">
      <c r="H75" s="2"/>
      <c r="I75" s="2"/>
      <c r="J75" s="2"/>
      <c r="K75" s="2"/>
      <c r="L75" s="2"/>
      <c r="M75" s="10"/>
      <c r="N75" s="8"/>
      <c r="O75" s="9"/>
    </row>
    <row r="77" spans="1:15">
      <c r="B77" s="2"/>
      <c r="F77" s="2"/>
      <c r="G77" s="7"/>
    </row>
    <row r="78" spans="1:15">
      <c r="B78" s="2"/>
      <c r="F78" s="2"/>
      <c r="G78" s="7"/>
    </row>
    <row r="79" spans="1:15">
      <c r="B79" s="2"/>
      <c r="F79" s="2"/>
      <c r="G79" s="7"/>
    </row>
  </sheetData>
  <mergeCells count="25">
    <mergeCell ref="A23:C23"/>
    <mergeCell ref="D23:H23"/>
    <mergeCell ref="I22:L22"/>
    <mergeCell ref="I23:L23"/>
    <mergeCell ref="M22:O22"/>
    <mergeCell ref="B2:C2"/>
    <mergeCell ref="J3:N3"/>
    <mergeCell ref="J5:N5"/>
    <mergeCell ref="A7:O7"/>
    <mergeCell ref="A8:O8"/>
    <mergeCell ref="B3:C3"/>
    <mergeCell ref="B21:D21"/>
    <mergeCell ref="A22:C22"/>
    <mergeCell ref="D22:H22"/>
    <mergeCell ref="A11:A12"/>
    <mergeCell ref="B11:B12"/>
    <mergeCell ref="C11:D12"/>
    <mergeCell ref="E11:E12"/>
    <mergeCell ref="F11:F12"/>
    <mergeCell ref="A9:O9"/>
    <mergeCell ref="G11:G12"/>
    <mergeCell ref="H11:L11"/>
    <mergeCell ref="M11:M12"/>
    <mergeCell ref="N11:N12"/>
    <mergeCell ref="O11:O12"/>
  </mergeCells>
  <pageMargins left="0.11811023622047245" right="0.11811023622047245" top="0.15748031496062992" bottom="0.15748031496062992" header="0.31496062992125984" footer="0.31496062992125984"/>
  <pageSetup orientation="landscape"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R57"/>
  <sheetViews>
    <sheetView topLeftCell="A28" workbookViewId="0">
      <selection activeCell="N17" sqref="N17"/>
    </sheetView>
  </sheetViews>
  <sheetFormatPr defaultRowHeight="12.75"/>
  <cols>
    <col min="1" max="1" width="6" style="2" customWidth="1"/>
    <col min="2" max="2" width="12.140625" style="1" customWidth="1"/>
    <col min="3" max="3" width="17.42578125" style="1" customWidth="1"/>
    <col min="4" max="4" width="7.5703125" style="1" customWidth="1"/>
    <col min="5" max="5" width="5.140625" style="2" customWidth="1"/>
    <col min="6" max="6" width="11.42578125" style="1" customWidth="1"/>
    <col min="7" max="7" width="7.5703125" style="1" customWidth="1"/>
    <col min="8" max="8" width="6.85546875" style="1" customWidth="1"/>
    <col min="9" max="9" width="6.28515625" style="1" customWidth="1"/>
    <col min="10" max="10" width="6.140625" style="1" customWidth="1"/>
    <col min="11" max="11" width="6" style="1" customWidth="1"/>
    <col min="12" max="12" width="6.140625" style="1" customWidth="1"/>
    <col min="13" max="13" width="6.5703125" style="1" customWidth="1"/>
    <col min="14" max="14" width="10.140625" style="1" customWidth="1"/>
    <col min="15" max="15" width="8.42578125" style="1" customWidth="1"/>
    <col min="16" max="16" width="17.28515625" style="1" customWidth="1"/>
    <col min="17" max="17" width="12" style="1" customWidth="1"/>
    <col min="18" max="16384" width="9.140625" style="1"/>
  </cols>
  <sheetData>
    <row r="1" spans="1:18">
      <c r="F1" s="7"/>
      <c r="G1" s="7"/>
      <c r="H1" s="7"/>
      <c r="I1" s="7"/>
      <c r="N1" s="1" t="s">
        <v>0</v>
      </c>
    </row>
    <row r="2" spans="1:18" s="3" customFormat="1">
      <c r="A2" s="4"/>
      <c r="B2" s="934" t="s">
        <v>1</v>
      </c>
      <c r="C2" s="934"/>
      <c r="D2" s="7"/>
      <c r="E2" s="2"/>
      <c r="F2" s="6"/>
      <c r="G2" s="6"/>
      <c r="H2" s="6"/>
      <c r="I2" s="937" t="s">
        <v>2</v>
      </c>
      <c r="J2" s="937"/>
      <c r="K2" s="937"/>
      <c r="L2" s="937"/>
      <c r="M2" s="937"/>
      <c r="N2" s="937"/>
      <c r="O2" s="937"/>
    </row>
    <row r="3" spans="1:18">
      <c r="B3" s="6" t="s">
        <v>4</v>
      </c>
      <c r="F3" s="7"/>
      <c r="G3" s="7"/>
      <c r="H3" s="7"/>
      <c r="I3" s="7"/>
      <c r="L3" s="6" t="s">
        <v>3</v>
      </c>
      <c r="M3" s="6"/>
      <c r="N3" s="6"/>
      <c r="O3" s="6"/>
      <c r="P3" s="6"/>
    </row>
    <row r="4" spans="1:18" ht="6" customHeight="1">
      <c r="C4" s="6"/>
      <c r="D4" s="6"/>
      <c r="E4" s="4"/>
      <c r="F4" s="7"/>
      <c r="G4" s="7"/>
      <c r="H4" s="7"/>
      <c r="I4" s="7"/>
      <c r="L4" s="7"/>
      <c r="M4" s="7"/>
      <c r="N4" s="7"/>
      <c r="O4" s="7"/>
    </row>
    <row r="5" spans="1:18">
      <c r="F5" s="7"/>
      <c r="G5" s="7"/>
      <c r="H5" s="7"/>
      <c r="I5" s="938" t="s">
        <v>1211</v>
      </c>
      <c r="J5" s="938"/>
      <c r="K5" s="938"/>
      <c r="L5" s="938"/>
      <c r="M5" s="938"/>
      <c r="N5" s="938"/>
      <c r="O5" s="938"/>
      <c r="P5" s="134"/>
    </row>
    <row r="6" spans="1:18" ht="6" customHeight="1">
      <c r="F6" s="7"/>
      <c r="G6" s="7"/>
      <c r="H6" s="7"/>
      <c r="I6" s="7"/>
      <c r="M6" s="2"/>
      <c r="N6" s="2"/>
      <c r="O6" s="5"/>
      <c r="P6" s="2"/>
    </row>
    <row r="7" spans="1:18" ht="16.5">
      <c r="A7" s="935" t="s">
        <v>5</v>
      </c>
      <c r="B7" s="935"/>
      <c r="C7" s="935"/>
      <c r="D7" s="935"/>
      <c r="E7" s="935"/>
      <c r="F7" s="935"/>
      <c r="G7" s="935"/>
      <c r="H7" s="935"/>
      <c r="I7" s="935"/>
      <c r="J7" s="935"/>
      <c r="K7" s="935"/>
      <c r="L7" s="935"/>
      <c r="M7" s="935"/>
      <c r="N7" s="935"/>
      <c r="O7" s="935"/>
      <c r="P7" s="935"/>
      <c r="Q7" s="935"/>
      <c r="R7" s="2"/>
    </row>
    <row r="8" spans="1:18" ht="15.75">
      <c r="A8" s="967" t="s">
        <v>1213</v>
      </c>
      <c r="B8" s="967"/>
      <c r="C8" s="967"/>
      <c r="D8" s="967"/>
      <c r="E8" s="967"/>
      <c r="F8" s="967"/>
      <c r="G8" s="967"/>
      <c r="H8" s="967"/>
      <c r="I8" s="967"/>
      <c r="J8" s="967"/>
      <c r="K8" s="967"/>
      <c r="L8" s="967"/>
      <c r="M8" s="967"/>
      <c r="N8" s="967"/>
      <c r="O8" s="967"/>
      <c r="P8" s="967"/>
      <c r="Q8" s="967"/>
      <c r="R8" s="2"/>
    </row>
    <row r="9" spans="1:18" ht="15.75">
      <c r="A9" s="968" t="s">
        <v>1727</v>
      </c>
      <c r="B9" s="969"/>
      <c r="C9" s="969"/>
      <c r="D9" s="969"/>
      <c r="E9" s="969"/>
      <c r="F9" s="969"/>
      <c r="G9" s="969"/>
      <c r="H9" s="969"/>
      <c r="I9" s="969"/>
      <c r="J9" s="969"/>
      <c r="K9" s="969"/>
      <c r="L9" s="969"/>
      <c r="M9" s="969"/>
      <c r="N9" s="969"/>
      <c r="O9" s="969"/>
      <c r="P9" s="969"/>
      <c r="Q9" s="969"/>
      <c r="R9" s="16"/>
    </row>
    <row r="10" spans="1:18" ht="8.4499999999999993" customHeight="1">
      <c r="A10" s="61"/>
      <c r="B10" s="62"/>
      <c r="C10" s="62"/>
      <c r="D10" s="62"/>
      <c r="E10" s="63"/>
      <c r="F10" s="64"/>
      <c r="G10" s="64"/>
      <c r="H10" s="64"/>
      <c r="I10" s="64"/>
      <c r="J10" s="62"/>
      <c r="K10" s="65"/>
      <c r="L10" s="66"/>
      <c r="M10" s="65"/>
      <c r="N10" s="65"/>
      <c r="O10" s="63"/>
      <c r="P10" s="20"/>
      <c r="Q10" s="20"/>
      <c r="R10" s="16"/>
    </row>
    <row r="11" spans="1:18" s="4" customFormat="1">
      <c r="A11" s="965" t="s">
        <v>6</v>
      </c>
      <c r="B11" s="964" t="s">
        <v>7</v>
      </c>
      <c r="C11" s="964" t="s">
        <v>8</v>
      </c>
      <c r="D11" s="964"/>
      <c r="E11" s="1060" t="s">
        <v>9</v>
      </c>
      <c r="F11" s="1061" t="s">
        <v>552</v>
      </c>
      <c r="G11" s="964" t="s">
        <v>64</v>
      </c>
      <c r="H11" s="970"/>
      <c r="I11" s="970"/>
      <c r="J11" s="970"/>
      <c r="K11" s="970"/>
      <c r="L11" s="970"/>
      <c r="M11" s="964" t="s">
        <v>12</v>
      </c>
      <c r="N11" s="964" t="s">
        <v>13</v>
      </c>
      <c r="O11" s="964" t="s">
        <v>63</v>
      </c>
      <c r="P11" s="45"/>
      <c r="Q11" s="130"/>
    </row>
    <row r="12" spans="1:18" s="3" customFormat="1">
      <c r="A12" s="966"/>
      <c r="B12" s="1049"/>
      <c r="C12" s="1049"/>
      <c r="D12" s="1049"/>
      <c r="E12" s="1061"/>
      <c r="F12" s="1062"/>
      <c r="G12" s="1059"/>
      <c r="H12" s="41" t="s">
        <v>14</v>
      </c>
      <c r="I12" s="41" t="s">
        <v>15</v>
      </c>
      <c r="J12" s="41" t="s">
        <v>16</v>
      </c>
      <c r="K12" s="41" t="s">
        <v>17</v>
      </c>
      <c r="L12" s="291" t="s">
        <v>18</v>
      </c>
      <c r="M12" s="964"/>
      <c r="N12" s="964"/>
      <c r="O12" s="964"/>
    </row>
    <row r="13" spans="1:18" s="3" customFormat="1" ht="18" customHeight="1">
      <c r="A13" s="53">
        <v>1</v>
      </c>
      <c r="B13" s="131" t="s">
        <v>767</v>
      </c>
      <c r="C13" s="132" t="s">
        <v>795</v>
      </c>
      <c r="D13" s="441" t="s">
        <v>41</v>
      </c>
      <c r="E13" s="441" t="s">
        <v>19</v>
      </c>
      <c r="F13" s="440" t="s">
        <v>961</v>
      </c>
      <c r="G13" s="292"/>
      <c r="H13" s="14">
        <v>20</v>
      </c>
      <c r="I13" s="14">
        <v>23</v>
      </c>
      <c r="J13" s="24">
        <v>15</v>
      </c>
      <c r="K13" s="18">
        <v>22</v>
      </c>
      <c r="L13" s="15">
        <v>10</v>
      </c>
      <c r="M13" s="24">
        <f t="shared" ref="M13:M40" si="0">SUM(H13:L13)</f>
        <v>90</v>
      </c>
      <c r="N13" s="24" t="str">
        <f>IF(M13&gt;=90,"Xuất sắc",IF(M13&gt;=80,"Tốt",IF(M13&gt;=65,"Khá",IF(M13&gt;=50,"Trung bình",IF(M13&gt;=35,"Yếu","Kém")))))</f>
        <v>Xuất sắc</v>
      </c>
      <c r="O13" s="15"/>
    </row>
    <row r="14" spans="1:18" s="3" customFormat="1" ht="18" customHeight="1">
      <c r="A14" s="53">
        <v>2</v>
      </c>
      <c r="B14" s="131" t="s">
        <v>768</v>
      </c>
      <c r="C14" s="132" t="s">
        <v>129</v>
      </c>
      <c r="D14" s="441" t="s">
        <v>808</v>
      </c>
      <c r="E14" s="441" t="s">
        <v>19</v>
      </c>
      <c r="F14" s="440" t="s">
        <v>812</v>
      </c>
      <c r="G14" s="292"/>
      <c r="H14" s="14">
        <v>16</v>
      </c>
      <c r="I14" s="14">
        <v>23</v>
      </c>
      <c r="J14" s="14">
        <v>15</v>
      </c>
      <c r="K14" s="15">
        <v>18</v>
      </c>
      <c r="L14" s="15">
        <v>1</v>
      </c>
      <c r="M14" s="24">
        <f t="shared" si="0"/>
        <v>73</v>
      </c>
      <c r="N14" s="24" t="str">
        <f t="shared" ref="N14:N40" si="1">IF(M14&gt;=90,"Xuất sắc",IF(M14&gt;=80,"Tốt",IF(M14&gt;=65,"Khá",IF(M14&gt;=50,"Trung bình",IF(M14&gt;=35,"Yếu","Kém")))))</f>
        <v>Khá</v>
      </c>
      <c r="O14" s="15"/>
    </row>
    <row r="15" spans="1:18" s="3" customFormat="1" ht="18" customHeight="1">
      <c r="A15" s="49">
        <v>3</v>
      </c>
      <c r="B15" s="131" t="s">
        <v>769</v>
      </c>
      <c r="C15" s="132" t="s">
        <v>796</v>
      </c>
      <c r="D15" s="441" t="s">
        <v>263</v>
      </c>
      <c r="E15" s="441" t="s">
        <v>19</v>
      </c>
      <c r="F15" s="440" t="s">
        <v>962</v>
      </c>
      <c r="G15" s="292"/>
      <c r="H15" s="14">
        <v>16</v>
      </c>
      <c r="I15" s="14">
        <v>22</v>
      </c>
      <c r="J15" s="14">
        <v>14</v>
      </c>
      <c r="K15" s="15">
        <v>18</v>
      </c>
      <c r="L15" s="15">
        <v>1</v>
      </c>
      <c r="M15" s="24">
        <f t="shared" si="0"/>
        <v>71</v>
      </c>
      <c r="N15" s="24" t="str">
        <f t="shared" si="1"/>
        <v>Khá</v>
      </c>
      <c r="O15" s="15"/>
    </row>
    <row r="16" spans="1:18" s="3" customFormat="1" ht="18" customHeight="1">
      <c r="A16" s="53">
        <v>4</v>
      </c>
      <c r="B16" s="131" t="s">
        <v>770</v>
      </c>
      <c r="C16" s="132" t="s">
        <v>219</v>
      </c>
      <c r="D16" s="441" t="s">
        <v>809</v>
      </c>
      <c r="E16" s="441" t="s">
        <v>19</v>
      </c>
      <c r="F16" s="440" t="s">
        <v>963</v>
      </c>
      <c r="G16" s="292"/>
      <c r="H16" s="14">
        <v>18</v>
      </c>
      <c r="I16" s="14">
        <v>22</v>
      </c>
      <c r="J16" s="14">
        <v>18</v>
      </c>
      <c r="K16" s="15">
        <v>18</v>
      </c>
      <c r="L16" s="15">
        <v>1</v>
      </c>
      <c r="M16" s="24">
        <f t="shared" si="0"/>
        <v>77</v>
      </c>
      <c r="N16" s="24" t="str">
        <f t="shared" si="1"/>
        <v>Khá</v>
      </c>
      <c r="O16" s="15"/>
    </row>
    <row r="17" spans="1:15" s="3" customFormat="1" ht="18" customHeight="1">
      <c r="A17" s="53">
        <v>5</v>
      </c>
      <c r="B17" s="131" t="s">
        <v>771</v>
      </c>
      <c r="C17" s="132" t="s">
        <v>117</v>
      </c>
      <c r="D17" s="441" t="s">
        <v>252</v>
      </c>
      <c r="E17" s="441" t="s">
        <v>19</v>
      </c>
      <c r="F17" s="440" t="s">
        <v>964</v>
      </c>
      <c r="G17" s="292"/>
      <c r="H17" s="14">
        <v>20</v>
      </c>
      <c r="I17" s="14">
        <v>17</v>
      </c>
      <c r="J17" s="14">
        <v>20</v>
      </c>
      <c r="K17" s="15">
        <v>18</v>
      </c>
      <c r="L17" s="15">
        <v>7</v>
      </c>
      <c r="M17" s="24">
        <f t="shared" si="0"/>
        <v>82</v>
      </c>
      <c r="N17" s="24" t="str">
        <f t="shared" si="1"/>
        <v>Tốt</v>
      </c>
      <c r="O17" s="15"/>
    </row>
    <row r="18" spans="1:15" s="3" customFormat="1" ht="18" customHeight="1">
      <c r="A18" s="53">
        <v>6</v>
      </c>
      <c r="B18" s="131" t="s">
        <v>772</v>
      </c>
      <c r="C18" s="132" t="s">
        <v>138</v>
      </c>
      <c r="D18" s="441" t="s">
        <v>273</v>
      </c>
      <c r="E18" s="441" t="s">
        <v>19</v>
      </c>
      <c r="F18" s="440" t="s">
        <v>965</v>
      </c>
      <c r="G18" s="292"/>
      <c r="H18" s="14">
        <v>16</v>
      </c>
      <c r="I18" s="14">
        <v>22</v>
      </c>
      <c r="J18" s="14">
        <v>14</v>
      </c>
      <c r="K18" s="15">
        <v>18</v>
      </c>
      <c r="L18" s="15">
        <v>1</v>
      </c>
      <c r="M18" s="24">
        <f t="shared" si="0"/>
        <v>71</v>
      </c>
      <c r="N18" s="24" t="str">
        <f t="shared" si="1"/>
        <v>Khá</v>
      </c>
      <c r="O18" s="15"/>
    </row>
    <row r="19" spans="1:15" s="3" customFormat="1" ht="18" customHeight="1">
      <c r="A19" s="49">
        <v>7</v>
      </c>
      <c r="B19" s="131" t="s">
        <v>773</v>
      </c>
      <c r="C19" s="132" t="s">
        <v>797</v>
      </c>
      <c r="D19" s="441" t="s">
        <v>103</v>
      </c>
      <c r="E19" s="441" t="s">
        <v>19</v>
      </c>
      <c r="F19" s="440" t="s">
        <v>966</v>
      </c>
      <c r="G19" s="292"/>
      <c r="H19" s="14">
        <v>16</v>
      </c>
      <c r="I19" s="14">
        <v>23</v>
      </c>
      <c r="J19" s="14">
        <v>15</v>
      </c>
      <c r="K19" s="15">
        <v>18</v>
      </c>
      <c r="L19" s="15">
        <v>1</v>
      </c>
      <c r="M19" s="24">
        <f t="shared" si="0"/>
        <v>73</v>
      </c>
      <c r="N19" s="24" t="str">
        <f t="shared" si="1"/>
        <v>Khá</v>
      </c>
      <c r="O19" s="15"/>
    </row>
    <row r="20" spans="1:15" s="3" customFormat="1" ht="18" customHeight="1">
      <c r="A20" s="53">
        <v>8</v>
      </c>
      <c r="B20" s="131" t="s">
        <v>774</v>
      </c>
      <c r="C20" s="132" t="s">
        <v>399</v>
      </c>
      <c r="D20" s="441" t="s">
        <v>113</v>
      </c>
      <c r="E20" s="441" t="s">
        <v>19</v>
      </c>
      <c r="F20" s="440" t="s">
        <v>967</v>
      </c>
      <c r="G20" s="292"/>
      <c r="H20" s="14">
        <v>14</v>
      </c>
      <c r="I20" s="14">
        <v>23</v>
      </c>
      <c r="J20" s="14">
        <v>15</v>
      </c>
      <c r="K20" s="15">
        <v>18</v>
      </c>
      <c r="L20" s="15">
        <v>1</v>
      </c>
      <c r="M20" s="24">
        <f t="shared" si="0"/>
        <v>71</v>
      </c>
      <c r="N20" s="24" t="str">
        <f t="shared" si="1"/>
        <v>Khá</v>
      </c>
      <c r="O20" s="15"/>
    </row>
    <row r="21" spans="1:15" s="3" customFormat="1" ht="18" customHeight="1">
      <c r="A21" s="53">
        <v>9</v>
      </c>
      <c r="B21" s="131" t="s">
        <v>775</v>
      </c>
      <c r="C21" s="132" t="s">
        <v>798</v>
      </c>
      <c r="D21" s="441" t="s">
        <v>75</v>
      </c>
      <c r="E21" s="441" t="s">
        <v>20</v>
      </c>
      <c r="F21" s="440" t="s">
        <v>727</v>
      </c>
      <c r="G21" s="292"/>
      <c r="H21" s="14">
        <v>16</v>
      </c>
      <c r="I21" s="14">
        <v>22</v>
      </c>
      <c r="J21" s="14">
        <v>12</v>
      </c>
      <c r="K21" s="15">
        <v>18</v>
      </c>
      <c r="L21" s="15">
        <v>2</v>
      </c>
      <c r="M21" s="24">
        <f t="shared" si="0"/>
        <v>70</v>
      </c>
      <c r="N21" s="24" t="str">
        <f t="shared" si="1"/>
        <v>Khá</v>
      </c>
      <c r="O21" s="15"/>
    </row>
    <row r="22" spans="1:15" s="3" customFormat="1" ht="18" customHeight="1">
      <c r="A22" s="49">
        <v>10</v>
      </c>
      <c r="B22" s="131" t="s">
        <v>776</v>
      </c>
      <c r="C22" s="132" t="s">
        <v>799</v>
      </c>
      <c r="D22" s="441" t="s">
        <v>618</v>
      </c>
      <c r="E22" s="441" t="s">
        <v>19</v>
      </c>
      <c r="F22" s="440" t="s">
        <v>634</v>
      </c>
      <c r="G22" s="292"/>
      <c r="H22" s="14">
        <v>18</v>
      </c>
      <c r="I22" s="14">
        <v>23</v>
      </c>
      <c r="J22" s="14">
        <v>10</v>
      </c>
      <c r="K22" s="15">
        <v>18</v>
      </c>
      <c r="L22" s="15">
        <v>1</v>
      </c>
      <c r="M22" s="24">
        <f t="shared" si="0"/>
        <v>70</v>
      </c>
      <c r="N22" s="24" t="str">
        <f t="shared" si="1"/>
        <v>Khá</v>
      </c>
      <c r="O22" s="15"/>
    </row>
    <row r="23" spans="1:15" s="3" customFormat="1" ht="18" customHeight="1">
      <c r="A23" s="53">
        <v>11</v>
      </c>
      <c r="B23" s="131" t="s">
        <v>777</v>
      </c>
      <c r="C23" s="132" t="s">
        <v>417</v>
      </c>
      <c r="D23" s="441" t="s">
        <v>35</v>
      </c>
      <c r="E23" s="441" t="s">
        <v>19</v>
      </c>
      <c r="F23" s="440" t="s">
        <v>968</v>
      </c>
      <c r="G23" s="292"/>
      <c r="H23" s="14">
        <v>20</v>
      </c>
      <c r="I23" s="14">
        <v>23</v>
      </c>
      <c r="J23" s="14">
        <v>18</v>
      </c>
      <c r="K23" s="15">
        <v>18</v>
      </c>
      <c r="L23" s="15">
        <v>1</v>
      </c>
      <c r="M23" s="24">
        <f t="shared" si="0"/>
        <v>80</v>
      </c>
      <c r="N23" s="24" t="str">
        <f t="shared" si="1"/>
        <v>Tốt</v>
      </c>
      <c r="O23" s="15"/>
    </row>
    <row r="24" spans="1:15" s="3" customFormat="1" ht="18" customHeight="1">
      <c r="A24" s="53">
        <v>12</v>
      </c>
      <c r="B24" s="131" t="s">
        <v>778</v>
      </c>
      <c r="C24" s="132" t="s">
        <v>485</v>
      </c>
      <c r="D24" s="441" t="s">
        <v>35</v>
      </c>
      <c r="E24" s="441" t="s">
        <v>19</v>
      </c>
      <c r="F24" s="440" t="s">
        <v>969</v>
      </c>
      <c r="G24" s="292"/>
      <c r="H24" s="14">
        <v>16</v>
      </c>
      <c r="I24" s="14">
        <v>23</v>
      </c>
      <c r="J24" s="14">
        <v>18</v>
      </c>
      <c r="K24" s="15">
        <v>18</v>
      </c>
      <c r="L24" s="15">
        <v>1</v>
      </c>
      <c r="M24" s="24">
        <f t="shared" si="0"/>
        <v>76</v>
      </c>
      <c r="N24" s="24" t="str">
        <f t="shared" si="1"/>
        <v>Khá</v>
      </c>
      <c r="O24" s="15"/>
    </row>
    <row r="25" spans="1:15" s="3" customFormat="1" ht="18" customHeight="1">
      <c r="A25" s="53">
        <v>13</v>
      </c>
      <c r="B25" s="131" t="s">
        <v>779</v>
      </c>
      <c r="C25" s="132" t="s">
        <v>800</v>
      </c>
      <c r="D25" s="441" t="s">
        <v>810</v>
      </c>
      <c r="E25" s="441" t="s">
        <v>20</v>
      </c>
      <c r="F25" s="440" t="s">
        <v>970</v>
      </c>
      <c r="G25" s="292"/>
      <c r="H25" s="14">
        <v>16</v>
      </c>
      <c r="I25" s="14">
        <v>23</v>
      </c>
      <c r="J25" s="14">
        <v>14</v>
      </c>
      <c r="K25" s="15">
        <v>18</v>
      </c>
      <c r="L25" s="15">
        <v>2</v>
      </c>
      <c r="M25" s="24">
        <f t="shared" si="0"/>
        <v>73</v>
      </c>
      <c r="N25" s="24" t="str">
        <f t="shared" si="1"/>
        <v>Khá</v>
      </c>
      <c r="O25" s="15"/>
    </row>
    <row r="26" spans="1:15" s="3" customFormat="1" ht="18" customHeight="1">
      <c r="A26" s="53">
        <v>14</v>
      </c>
      <c r="B26" s="131" t="s">
        <v>780</v>
      </c>
      <c r="C26" s="132" t="s">
        <v>801</v>
      </c>
      <c r="D26" s="441" t="s">
        <v>102</v>
      </c>
      <c r="E26" s="441" t="s">
        <v>20</v>
      </c>
      <c r="F26" s="440" t="s">
        <v>971</v>
      </c>
      <c r="G26" s="292"/>
      <c r="H26" s="14">
        <v>20</v>
      </c>
      <c r="I26" s="14">
        <v>23</v>
      </c>
      <c r="J26" s="14">
        <v>20</v>
      </c>
      <c r="K26" s="15">
        <v>18</v>
      </c>
      <c r="L26" s="15">
        <v>10</v>
      </c>
      <c r="M26" s="24">
        <f t="shared" si="0"/>
        <v>91</v>
      </c>
      <c r="N26" s="24" t="str">
        <f t="shared" si="1"/>
        <v>Xuất sắc</v>
      </c>
      <c r="O26" s="15" t="s">
        <v>1208</v>
      </c>
    </row>
    <row r="27" spans="1:15" s="3" customFormat="1" ht="18" customHeight="1">
      <c r="A27" s="53">
        <v>15</v>
      </c>
      <c r="B27" s="131" t="s">
        <v>781</v>
      </c>
      <c r="C27" s="132" t="s">
        <v>802</v>
      </c>
      <c r="D27" s="441" t="s">
        <v>76</v>
      </c>
      <c r="E27" s="441" t="s">
        <v>20</v>
      </c>
      <c r="F27" s="440" t="s">
        <v>972</v>
      </c>
      <c r="G27" s="292"/>
      <c r="H27" s="14">
        <v>20</v>
      </c>
      <c r="I27" s="14">
        <v>22</v>
      </c>
      <c r="J27" s="14">
        <v>20</v>
      </c>
      <c r="K27" s="15">
        <v>24</v>
      </c>
      <c r="L27" s="15">
        <v>10</v>
      </c>
      <c r="M27" s="24">
        <f t="shared" si="0"/>
        <v>96</v>
      </c>
      <c r="N27" s="24" t="str">
        <f t="shared" si="1"/>
        <v>Xuất sắc</v>
      </c>
      <c r="O27" s="15"/>
    </row>
    <row r="28" spans="1:15" s="3" customFormat="1" ht="18" customHeight="1">
      <c r="A28" s="53">
        <v>16</v>
      </c>
      <c r="B28" s="131" t="s">
        <v>782</v>
      </c>
      <c r="C28" s="132" t="s">
        <v>354</v>
      </c>
      <c r="D28" s="441" t="s">
        <v>32</v>
      </c>
      <c r="E28" s="441" t="s">
        <v>19</v>
      </c>
      <c r="F28" s="440" t="s">
        <v>741</v>
      </c>
      <c r="G28" s="292"/>
      <c r="H28" s="14">
        <v>18</v>
      </c>
      <c r="I28" s="14">
        <v>23</v>
      </c>
      <c r="J28" s="14">
        <v>10</v>
      </c>
      <c r="K28" s="15">
        <v>18</v>
      </c>
      <c r="L28" s="15">
        <v>1</v>
      </c>
      <c r="M28" s="24">
        <f t="shared" si="0"/>
        <v>70</v>
      </c>
      <c r="N28" s="24" t="str">
        <f t="shared" si="1"/>
        <v>Khá</v>
      </c>
      <c r="O28" s="15"/>
    </row>
    <row r="29" spans="1:15" s="3" customFormat="1" ht="18" customHeight="1">
      <c r="A29" s="53">
        <v>17</v>
      </c>
      <c r="B29" s="131" t="s">
        <v>783</v>
      </c>
      <c r="C29" s="132" t="s">
        <v>216</v>
      </c>
      <c r="D29" s="441" t="s">
        <v>32</v>
      </c>
      <c r="E29" s="441" t="s">
        <v>19</v>
      </c>
      <c r="F29" s="440" t="s">
        <v>973</v>
      </c>
      <c r="G29" s="292"/>
      <c r="H29" s="14">
        <v>18</v>
      </c>
      <c r="I29" s="14">
        <v>23</v>
      </c>
      <c r="J29" s="14">
        <v>18</v>
      </c>
      <c r="K29" s="15">
        <v>18</v>
      </c>
      <c r="L29" s="15">
        <v>1</v>
      </c>
      <c r="M29" s="24">
        <f t="shared" si="0"/>
        <v>78</v>
      </c>
      <c r="N29" s="24" t="str">
        <f t="shared" si="1"/>
        <v>Khá</v>
      </c>
      <c r="O29" s="15"/>
    </row>
    <row r="30" spans="1:15" s="3" customFormat="1" ht="18" customHeight="1">
      <c r="A30" s="49">
        <v>18</v>
      </c>
      <c r="B30" s="131" t="s">
        <v>784</v>
      </c>
      <c r="C30" s="132" t="s">
        <v>260</v>
      </c>
      <c r="D30" s="441" t="s">
        <v>191</v>
      </c>
      <c r="E30" s="441" t="s">
        <v>19</v>
      </c>
      <c r="F30" s="440" t="s">
        <v>974</v>
      </c>
      <c r="G30" s="292"/>
      <c r="H30" s="14">
        <v>20</v>
      </c>
      <c r="I30" s="14">
        <v>23</v>
      </c>
      <c r="J30" s="14">
        <v>22</v>
      </c>
      <c r="K30" s="15">
        <v>22</v>
      </c>
      <c r="L30" s="15">
        <v>7</v>
      </c>
      <c r="M30" s="24">
        <f t="shared" si="0"/>
        <v>94</v>
      </c>
      <c r="N30" s="24" t="str">
        <f t="shared" si="1"/>
        <v>Xuất sắc</v>
      </c>
      <c r="O30" s="15" t="s">
        <v>1256</v>
      </c>
    </row>
    <row r="31" spans="1:15" s="3" customFormat="1" ht="18" customHeight="1">
      <c r="A31" s="53">
        <v>19</v>
      </c>
      <c r="B31" s="131" t="s">
        <v>785</v>
      </c>
      <c r="C31" s="132" t="s">
        <v>362</v>
      </c>
      <c r="D31" s="441" t="s">
        <v>31</v>
      </c>
      <c r="E31" s="441" t="s">
        <v>20</v>
      </c>
      <c r="F31" s="440" t="s">
        <v>368</v>
      </c>
      <c r="G31" s="292"/>
      <c r="H31" s="14">
        <v>16</v>
      </c>
      <c r="I31" s="14">
        <v>17</v>
      </c>
      <c r="J31" s="14">
        <v>14</v>
      </c>
      <c r="K31" s="15">
        <v>16</v>
      </c>
      <c r="L31" s="15">
        <v>2</v>
      </c>
      <c r="M31" s="24">
        <f t="shared" si="0"/>
        <v>65</v>
      </c>
      <c r="N31" s="24" t="str">
        <f t="shared" si="1"/>
        <v>Khá</v>
      </c>
      <c r="O31" s="15"/>
    </row>
    <row r="32" spans="1:15" s="3" customFormat="1" ht="18" customHeight="1">
      <c r="A32" s="53">
        <v>20</v>
      </c>
      <c r="B32" s="131" t="s">
        <v>786</v>
      </c>
      <c r="C32" s="132" t="s">
        <v>803</v>
      </c>
      <c r="D32" s="441" t="s">
        <v>811</v>
      </c>
      <c r="E32" s="441" t="s">
        <v>19</v>
      </c>
      <c r="F32" s="440" t="s">
        <v>975</v>
      </c>
      <c r="G32" s="292"/>
      <c r="H32" s="14">
        <v>20</v>
      </c>
      <c r="I32" s="14">
        <v>23</v>
      </c>
      <c r="J32" s="14">
        <v>20</v>
      </c>
      <c r="K32" s="15">
        <v>22</v>
      </c>
      <c r="L32" s="15">
        <v>1</v>
      </c>
      <c r="M32" s="24">
        <f t="shared" si="0"/>
        <v>86</v>
      </c>
      <c r="N32" s="24" t="str">
        <f t="shared" si="1"/>
        <v>Tốt</v>
      </c>
      <c r="O32" s="15"/>
    </row>
    <row r="33" spans="1:17" s="3" customFormat="1" ht="18" customHeight="1">
      <c r="A33" s="53">
        <v>21</v>
      </c>
      <c r="B33" s="131" t="s">
        <v>787</v>
      </c>
      <c r="C33" s="132" t="s">
        <v>216</v>
      </c>
      <c r="D33" s="441" t="s">
        <v>48</v>
      </c>
      <c r="E33" s="441" t="s">
        <v>19</v>
      </c>
      <c r="F33" s="440" t="s">
        <v>976</v>
      </c>
      <c r="G33" s="292"/>
      <c r="H33" s="14">
        <v>18</v>
      </c>
      <c r="I33" s="14">
        <v>23</v>
      </c>
      <c r="J33" s="14">
        <v>10</v>
      </c>
      <c r="K33" s="15">
        <v>18</v>
      </c>
      <c r="L33" s="15">
        <v>2</v>
      </c>
      <c r="M33" s="24">
        <f t="shared" si="0"/>
        <v>71</v>
      </c>
      <c r="N33" s="24" t="str">
        <f t="shared" si="1"/>
        <v>Khá</v>
      </c>
      <c r="O33" s="15"/>
    </row>
    <row r="34" spans="1:17" s="3" customFormat="1" ht="18" customHeight="1">
      <c r="A34" s="49">
        <v>22</v>
      </c>
      <c r="B34" s="131" t="s">
        <v>788</v>
      </c>
      <c r="C34" s="132" t="s">
        <v>804</v>
      </c>
      <c r="D34" s="441" t="s">
        <v>220</v>
      </c>
      <c r="E34" s="441" t="s">
        <v>20</v>
      </c>
      <c r="F34" s="440" t="s">
        <v>977</v>
      </c>
      <c r="G34" s="292"/>
      <c r="H34" s="14">
        <v>20</v>
      </c>
      <c r="I34" s="14">
        <v>24</v>
      </c>
      <c r="J34" s="14">
        <v>20</v>
      </c>
      <c r="K34" s="15">
        <v>24</v>
      </c>
      <c r="L34" s="15">
        <v>10</v>
      </c>
      <c r="M34" s="24">
        <f t="shared" si="0"/>
        <v>98</v>
      </c>
      <c r="N34" s="24" t="str">
        <f t="shared" si="1"/>
        <v>Xuất sắc</v>
      </c>
      <c r="O34" s="15" t="s">
        <v>1263</v>
      </c>
    </row>
    <row r="35" spans="1:17" s="3" customFormat="1" ht="18" customHeight="1">
      <c r="A35" s="53">
        <v>23</v>
      </c>
      <c r="B35" s="131" t="s">
        <v>789</v>
      </c>
      <c r="C35" s="132" t="s">
        <v>175</v>
      </c>
      <c r="D35" s="441" t="s">
        <v>197</v>
      </c>
      <c r="E35" s="441" t="s">
        <v>19</v>
      </c>
      <c r="F35" s="440" t="s">
        <v>978</v>
      </c>
      <c r="G35" s="292"/>
      <c r="H35" s="15">
        <v>20</v>
      </c>
      <c r="I35" s="15">
        <v>23</v>
      </c>
      <c r="J35" s="15">
        <v>12</v>
      </c>
      <c r="K35" s="15">
        <v>18</v>
      </c>
      <c r="L35" s="15">
        <v>1</v>
      </c>
      <c r="M35" s="24">
        <f t="shared" si="0"/>
        <v>74</v>
      </c>
      <c r="N35" s="24" t="str">
        <f t="shared" si="1"/>
        <v>Khá</v>
      </c>
      <c r="O35" s="15"/>
    </row>
    <row r="36" spans="1:17" s="3" customFormat="1" ht="18" customHeight="1">
      <c r="A36" s="53">
        <v>24</v>
      </c>
      <c r="B36" s="131" t="s">
        <v>790</v>
      </c>
      <c r="C36" s="132" t="s">
        <v>242</v>
      </c>
      <c r="D36" s="441" t="s">
        <v>178</v>
      </c>
      <c r="E36" s="441" t="s">
        <v>19</v>
      </c>
      <c r="F36" s="440" t="s">
        <v>979</v>
      </c>
      <c r="G36" s="292"/>
      <c r="H36" s="15">
        <v>18</v>
      </c>
      <c r="I36" s="15">
        <v>17</v>
      </c>
      <c r="J36" s="15">
        <v>18</v>
      </c>
      <c r="K36" s="15">
        <v>18</v>
      </c>
      <c r="L36" s="15">
        <v>2</v>
      </c>
      <c r="M36" s="24">
        <f t="shared" si="0"/>
        <v>73</v>
      </c>
      <c r="N36" s="24" t="str">
        <f t="shared" si="1"/>
        <v>Khá</v>
      </c>
      <c r="O36" s="15"/>
    </row>
    <row r="37" spans="1:17" s="3" customFormat="1" ht="18" customHeight="1">
      <c r="A37" s="53">
        <v>25</v>
      </c>
      <c r="B37" s="131" t="s">
        <v>791</v>
      </c>
      <c r="C37" s="132" t="s">
        <v>805</v>
      </c>
      <c r="D37" s="441" t="s">
        <v>623</v>
      </c>
      <c r="E37" s="441" t="s">
        <v>19</v>
      </c>
      <c r="F37" s="440" t="s">
        <v>980</v>
      </c>
      <c r="G37" s="292"/>
      <c r="H37" s="15">
        <v>16</v>
      </c>
      <c r="I37" s="15">
        <v>24</v>
      </c>
      <c r="J37" s="15">
        <v>15</v>
      </c>
      <c r="K37" s="15">
        <v>16</v>
      </c>
      <c r="L37" s="15">
        <v>1</v>
      </c>
      <c r="M37" s="24">
        <f t="shared" si="0"/>
        <v>72</v>
      </c>
      <c r="N37" s="24" t="str">
        <f t="shared" si="1"/>
        <v>Khá</v>
      </c>
      <c r="O37" s="15"/>
    </row>
    <row r="38" spans="1:17" s="3" customFormat="1" ht="18" customHeight="1">
      <c r="A38" s="49">
        <v>26</v>
      </c>
      <c r="B38" s="131" t="s">
        <v>792</v>
      </c>
      <c r="C38" s="132" t="s">
        <v>806</v>
      </c>
      <c r="D38" s="441" t="s">
        <v>25</v>
      </c>
      <c r="E38" s="441" t="s">
        <v>20</v>
      </c>
      <c r="F38" s="440" t="s">
        <v>981</v>
      </c>
      <c r="G38" s="292"/>
      <c r="H38" s="15">
        <v>18</v>
      </c>
      <c r="I38" s="15">
        <v>22</v>
      </c>
      <c r="J38" s="15">
        <v>20</v>
      </c>
      <c r="K38" s="15">
        <v>24</v>
      </c>
      <c r="L38" s="15">
        <v>7</v>
      </c>
      <c r="M38" s="24">
        <f t="shared" si="0"/>
        <v>91</v>
      </c>
      <c r="N38" s="24" t="str">
        <f t="shared" si="1"/>
        <v>Xuất sắc</v>
      </c>
      <c r="O38" s="15" t="s">
        <v>1237</v>
      </c>
      <c r="P38" s="1"/>
    </row>
    <row r="39" spans="1:17" ht="18" customHeight="1">
      <c r="A39" s="53">
        <v>27</v>
      </c>
      <c r="B39" s="131" t="s">
        <v>793</v>
      </c>
      <c r="C39" s="132" t="s">
        <v>807</v>
      </c>
      <c r="D39" s="441" t="s">
        <v>24</v>
      </c>
      <c r="E39" s="441" t="s">
        <v>19</v>
      </c>
      <c r="F39" s="440" t="s">
        <v>630</v>
      </c>
      <c r="G39" s="292"/>
      <c r="H39" s="15">
        <v>20</v>
      </c>
      <c r="I39" s="15">
        <v>23</v>
      </c>
      <c r="J39" s="15">
        <v>10</v>
      </c>
      <c r="K39" s="15">
        <v>18</v>
      </c>
      <c r="L39" s="15">
        <v>1</v>
      </c>
      <c r="M39" s="24">
        <f t="shared" si="0"/>
        <v>72</v>
      </c>
      <c r="N39" s="24" t="str">
        <f t="shared" si="1"/>
        <v>Khá</v>
      </c>
      <c r="O39" s="15"/>
      <c r="P39" s="8"/>
    </row>
    <row r="40" spans="1:17" s="8" customFormat="1" ht="18" customHeight="1">
      <c r="A40" s="53">
        <v>28</v>
      </c>
      <c r="B40" s="131" t="s">
        <v>794</v>
      </c>
      <c r="C40" s="132" t="s">
        <v>137</v>
      </c>
      <c r="D40" s="441" t="s">
        <v>21</v>
      </c>
      <c r="E40" s="441" t="s">
        <v>19</v>
      </c>
      <c r="F40" s="440" t="s">
        <v>982</v>
      </c>
      <c r="G40" s="292"/>
      <c r="H40" s="15">
        <v>18</v>
      </c>
      <c r="I40" s="15">
        <v>23</v>
      </c>
      <c r="J40" s="15">
        <v>15</v>
      </c>
      <c r="K40" s="56">
        <v>16</v>
      </c>
      <c r="L40" s="15">
        <v>8</v>
      </c>
      <c r="M40" s="24">
        <f t="shared" si="0"/>
        <v>80</v>
      </c>
      <c r="N40" s="24" t="str">
        <f t="shared" si="1"/>
        <v>Tốt</v>
      </c>
      <c r="O40" s="56"/>
    </row>
    <row r="41" spans="1:17" s="8" customFormat="1" ht="18" customHeight="1">
      <c r="A41" s="49"/>
      <c r="B41" s="967" t="s">
        <v>1728</v>
      </c>
      <c r="C41" s="967"/>
      <c r="D41" s="967"/>
      <c r="E41" s="19"/>
      <c r="F41" s="19"/>
      <c r="G41" s="19"/>
      <c r="H41" s="19"/>
      <c r="I41" s="19"/>
      <c r="J41" s="21"/>
      <c r="K41" s="21"/>
      <c r="L41" s="21"/>
      <c r="M41" s="21"/>
      <c r="N41" s="21"/>
      <c r="O41" s="21"/>
      <c r="P41" s="21"/>
      <c r="Q41" s="94"/>
    </row>
    <row r="42" spans="1:17" s="8" customFormat="1" ht="15.75">
      <c r="A42" s="949" t="s">
        <v>477</v>
      </c>
      <c r="B42" s="949"/>
      <c r="C42" s="949"/>
      <c r="D42" s="949" t="s">
        <v>1182</v>
      </c>
      <c r="E42" s="949"/>
      <c r="F42" s="949"/>
      <c r="G42" s="949" t="s">
        <v>1186</v>
      </c>
      <c r="H42" s="949"/>
      <c r="I42" s="949"/>
      <c r="J42" s="949"/>
      <c r="L42" s="1063" t="s">
        <v>1184</v>
      </c>
      <c r="M42" s="1063"/>
      <c r="N42" s="1063"/>
      <c r="O42" s="1063"/>
      <c r="P42" s="1063"/>
    </row>
    <row r="43" spans="1:17" s="8" customFormat="1" ht="15.75">
      <c r="A43" s="936" t="s">
        <v>478</v>
      </c>
      <c r="B43" s="936"/>
      <c r="C43" s="936"/>
      <c r="D43" s="936" t="s">
        <v>478</v>
      </c>
      <c r="E43" s="936"/>
      <c r="F43" s="936"/>
      <c r="G43" s="936" t="s">
        <v>478</v>
      </c>
      <c r="H43" s="936"/>
      <c r="I43" s="936"/>
      <c r="J43" s="936"/>
    </row>
    <row r="44" spans="1:17" ht="12.75" customHeight="1">
      <c r="A44" s="43"/>
    </row>
    <row r="45" spans="1:17" ht="12.75" customHeight="1">
      <c r="A45" s="43"/>
    </row>
    <row r="46" spans="1:17" ht="12.75" customHeight="1">
      <c r="A46" s="43"/>
    </row>
    <row r="47" spans="1:17" ht="12.75" customHeight="1">
      <c r="A47" s="43"/>
    </row>
    <row r="48" spans="1:17" ht="12.75" customHeight="1">
      <c r="A48" s="43"/>
    </row>
    <row r="49" spans="1:1" ht="12.75" customHeight="1">
      <c r="A49" s="43"/>
    </row>
    <row r="50" spans="1:1" ht="12.75" customHeight="1">
      <c r="A50" s="43"/>
    </row>
    <row r="51" spans="1:1" ht="12.75" customHeight="1">
      <c r="A51" s="43"/>
    </row>
    <row r="56" spans="1:1" ht="12.75" customHeight="1">
      <c r="A56" s="60"/>
    </row>
    <row r="57" spans="1:1" ht="15.75">
      <c r="A57" s="9"/>
    </row>
  </sheetData>
  <mergeCells count="24">
    <mergeCell ref="B41:D41"/>
    <mergeCell ref="A42:C42"/>
    <mergeCell ref="D42:F42"/>
    <mergeCell ref="L42:P42"/>
    <mergeCell ref="A43:C43"/>
    <mergeCell ref="D43:F43"/>
    <mergeCell ref="G42:J42"/>
    <mergeCell ref="G43:J43"/>
    <mergeCell ref="G11:G12"/>
    <mergeCell ref="H11:L11"/>
    <mergeCell ref="B2:C2"/>
    <mergeCell ref="I2:O2"/>
    <mergeCell ref="I5:O5"/>
    <mergeCell ref="A7:Q7"/>
    <mergeCell ref="A8:Q8"/>
    <mergeCell ref="A9:Q9"/>
    <mergeCell ref="M11:M12"/>
    <mergeCell ref="N11:N12"/>
    <mergeCell ref="O11:O12"/>
    <mergeCell ref="A11:A12"/>
    <mergeCell ref="B11:B12"/>
    <mergeCell ref="C11:D12"/>
    <mergeCell ref="E11:E12"/>
    <mergeCell ref="F11:F12"/>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P90"/>
  <sheetViews>
    <sheetView topLeftCell="A64" zoomScale="96" zoomScaleNormal="96" workbookViewId="0">
      <selection activeCell="N17" sqref="N17"/>
    </sheetView>
  </sheetViews>
  <sheetFormatPr defaultRowHeight="12.75"/>
  <cols>
    <col min="1" max="1" width="4.28515625" style="1" customWidth="1"/>
    <col min="2" max="2" width="10.85546875" style="1" customWidth="1"/>
    <col min="3" max="3" width="19.7109375" style="1" bestFit="1" customWidth="1"/>
    <col min="4" max="5" width="7.5703125" style="1" customWidth="1"/>
    <col min="6" max="6" width="9.7109375" style="2" customWidth="1"/>
    <col min="7" max="7" width="7.42578125" style="1" customWidth="1"/>
    <col min="8" max="12" width="7.28515625" style="1" customWidth="1"/>
    <col min="13" max="13" width="10.140625" style="1" customWidth="1"/>
    <col min="14" max="14" width="8.5703125" style="1" customWidth="1"/>
    <col min="15" max="15" width="20" style="1" bestFit="1" customWidth="1"/>
    <col min="16" max="16384" width="9.140625" style="1"/>
  </cols>
  <sheetData>
    <row r="1" spans="1:16">
      <c r="G1" s="7"/>
      <c r="L1" s="1" t="s">
        <v>0</v>
      </c>
    </row>
    <row r="2" spans="1:16" s="3" customFormat="1">
      <c r="B2" s="934" t="s">
        <v>1</v>
      </c>
      <c r="C2" s="934"/>
      <c r="D2" s="7"/>
      <c r="E2" s="7"/>
      <c r="F2" s="2"/>
      <c r="G2" s="6"/>
      <c r="J2" s="6" t="s">
        <v>2</v>
      </c>
      <c r="K2" s="6"/>
      <c r="L2" s="6"/>
      <c r="M2" s="6"/>
    </row>
    <row r="3" spans="1:16">
      <c r="B3" s="6" t="s">
        <v>4</v>
      </c>
      <c r="G3" s="7"/>
      <c r="J3" s="937" t="s">
        <v>3</v>
      </c>
      <c r="K3" s="937"/>
      <c r="L3" s="937"/>
      <c r="M3" s="937"/>
      <c r="N3" s="937"/>
    </row>
    <row r="4" spans="1:16" ht="6" customHeight="1">
      <c r="C4" s="6"/>
      <c r="D4" s="6"/>
      <c r="E4" s="6"/>
      <c r="F4" s="4"/>
      <c r="G4" s="7"/>
      <c r="J4" s="7"/>
      <c r="K4" s="7"/>
      <c r="L4" s="7"/>
      <c r="M4" s="7"/>
    </row>
    <row r="5" spans="1:16">
      <c r="G5" s="7"/>
      <c r="J5" s="938" t="s">
        <v>1211</v>
      </c>
      <c r="K5" s="938"/>
      <c r="L5" s="938"/>
      <c r="M5" s="938"/>
      <c r="N5" s="938"/>
    </row>
    <row r="6" spans="1:16" ht="6" customHeight="1">
      <c r="G6" s="7"/>
      <c r="K6" s="2"/>
      <c r="L6" s="2"/>
      <c r="M6" s="5"/>
      <c r="N6" s="2"/>
    </row>
    <row r="7" spans="1:16" ht="16.5">
      <c r="A7" s="935" t="s">
        <v>5</v>
      </c>
      <c r="B7" s="935"/>
      <c r="C7" s="935"/>
      <c r="D7" s="935"/>
      <c r="E7" s="935"/>
      <c r="F7" s="935"/>
      <c r="G7" s="935"/>
      <c r="H7" s="935"/>
      <c r="I7" s="935"/>
      <c r="J7" s="935"/>
      <c r="K7" s="935"/>
      <c r="L7" s="935"/>
      <c r="M7" s="935"/>
      <c r="N7" s="935"/>
      <c r="O7" s="935"/>
      <c r="P7" s="2"/>
    </row>
    <row r="8" spans="1:16" ht="15.75">
      <c r="A8" s="936" t="s">
        <v>1213</v>
      </c>
      <c r="B8" s="936"/>
      <c r="C8" s="936"/>
      <c r="D8" s="936"/>
      <c r="E8" s="936"/>
      <c r="F8" s="936"/>
      <c r="G8" s="936"/>
      <c r="H8" s="936"/>
      <c r="I8" s="936"/>
      <c r="J8" s="936"/>
      <c r="K8" s="936"/>
      <c r="L8" s="936"/>
      <c r="M8" s="936"/>
      <c r="N8" s="936"/>
      <c r="O8" s="936"/>
      <c r="P8" s="2"/>
    </row>
    <row r="9" spans="1:16" ht="15.75">
      <c r="A9" s="950" t="s">
        <v>353</v>
      </c>
      <c r="B9" s="950"/>
      <c r="C9" s="950"/>
      <c r="D9" s="950"/>
      <c r="E9" s="950"/>
      <c r="F9" s="950"/>
      <c r="G9" s="950"/>
      <c r="H9" s="950"/>
      <c r="I9" s="950"/>
      <c r="J9" s="950"/>
      <c r="K9" s="950"/>
      <c r="L9" s="950"/>
      <c r="M9" s="950"/>
      <c r="N9" s="950"/>
      <c r="O9" s="950"/>
      <c r="P9" s="2"/>
    </row>
    <row r="10" spans="1:16" ht="8.4499999999999993" customHeight="1" thickBot="1">
      <c r="G10" s="7"/>
      <c r="I10" s="12"/>
      <c r="J10" s="13"/>
      <c r="K10" s="12"/>
      <c r="L10" s="12"/>
      <c r="M10" s="2"/>
      <c r="P10" s="2"/>
    </row>
    <row r="11" spans="1:16" s="4" customFormat="1" ht="15" thickBot="1">
      <c r="A11" s="952" t="s">
        <v>6</v>
      </c>
      <c r="B11" s="952" t="s">
        <v>7</v>
      </c>
      <c r="C11" s="952" t="s">
        <v>8</v>
      </c>
      <c r="D11" s="952"/>
      <c r="E11" s="958" t="s">
        <v>9</v>
      </c>
      <c r="F11" s="955" t="s">
        <v>1020</v>
      </c>
      <c r="G11" s="948" t="s">
        <v>64</v>
      </c>
      <c r="H11" s="953" t="s">
        <v>11</v>
      </c>
      <c r="I11" s="953"/>
      <c r="J11" s="953"/>
      <c r="K11" s="953"/>
      <c r="L11" s="954"/>
      <c r="M11" s="955" t="s">
        <v>12</v>
      </c>
      <c r="N11" s="955" t="s">
        <v>13</v>
      </c>
      <c r="O11" s="948" t="s">
        <v>63</v>
      </c>
    </row>
    <row r="12" spans="1:16" s="3" customFormat="1" ht="15" thickBot="1">
      <c r="A12" s="952"/>
      <c r="B12" s="952"/>
      <c r="C12" s="952"/>
      <c r="D12" s="952"/>
      <c r="E12" s="958"/>
      <c r="F12" s="955"/>
      <c r="G12" s="948"/>
      <c r="H12" s="106" t="s">
        <v>14</v>
      </c>
      <c r="I12" s="106" t="s">
        <v>15</v>
      </c>
      <c r="J12" s="106" t="s">
        <v>16</v>
      </c>
      <c r="K12" s="106" t="s">
        <v>17</v>
      </c>
      <c r="L12" s="153" t="s">
        <v>18</v>
      </c>
      <c r="M12" s="955"/>
      <c r="N12" s="955"/>
      <c r="O12" s="956"/>
    </row>
    <row r="13" spans="1:16" s="126" customFormat="1" ht="18" customHeight="1">
      <c r="A13" s="107">
        <v>1</v>
      </c>
      <c r="B13" s="108">
        <v>11315143</v>
      </c>
      <c r="C13" s="109" t="s">
        <v>1019</v>
      </c>
      <c r="D13" s="108" t="s">
        <v>110</v>
      </c>
      <c r="E13" s="108" t="s">
        <v>20</v>
      </c>
      <c r="F13" s="112">
        <v>1997</v>
      </c>
      <c r="G13" s="108" t="s">
        <v>65</v>
      </c>
      <c r="H13" s="110">
        <v>20</v>
      </c>
      <c r="I13" s="110">
        <v>25</v>
      </c>
      <c r="J13" s="110">
        <v>16</v>
      </c>
      <c r="K13" s="111">
        <v>25</v>
      </c>
      <c r="L13" s="111">
        <v>4</v>
      </c>
      <c r="M13" s="59">
        <f t="shared" ref="M13:M76" si="0">SUM(H13:L13)</f>
        <v>90</v>
      </c>
      <c r="N13" s="24" t="str">
        <f>IF(M13&gt;=90,"Xuất sắc",IF(M13&gt;=80,"Tốt",IF(M13&gt;=65,"Khá",IF(M13&gt;=50,"Trung bình",IF(M13&gt;=35,"Yếu","Kém")))))</f>
        <v>Xuất sắc</v>
      </c>
      <c r="O13" s="112" t="s">
        <v>2415</v>
      </c>
    </row>
    <row r="14" spans="1:16" s="3" customFormat="1" ht="18" customHeight="1">
      <c r="A14" s="113">
        <v>2</v>
      </c>
      <c r="B14" s="108">
        <v>11315111</v>
      </c>
      <c r="C14" s="114" t="s">
        <v>1021</v>
      </c>
      <c r="D14" s="53" t="s">
        <v>61</v>
      </c>
      <c r="E14" s="59" t="s">
        <v>19</v>
      </c>
      <c r="F14" s="112">
        <v>1997</v>
      </c>
      <c r="G14" s="108" t="s">
        <v>65</v>
      </c>
      <c r="H14" s="110">
        <v>20</v>
      </c>
      <c r="I14" s="53">
        <v>25</v>
      </c>
      <c r="J14" s="53">
        <v>10</v>
      </c>
      <c r="K14" s="58">
        <v>23</v>
      </c>
      <c r="L14" s="58">
        <v>3</v>
      </c>
      <c r="M14" s="59">
        <f t="shared" si="0"/>
        <v>81</v>
      </c>
      <c r="N14" s="24" t="str">
        <f t="shared" ref="N14:N77" si="1">IF(M14&gt;=90,"Xuất sắc",IF(M14&gt;=80,"Tốt",IF(M14&gt;=65,"Khá",IF(M14&gt;=50,"Trung bình",IF(M14&gt;=35,"Yếu","Kém")))))</f>
        <v>Tốt</v>
      </c>
      <c r="O14" s="115"/>
    </row>
    <row r="15" spans="1:16" s="3" customFormat="1" ht="18" customHeight="1">
      <c r="A15" s="113">
        <v>3</v>
      </c>
      <c r="B15" s="108">
        <v>11315105</v>
      </c>
      <c r="C15" s="114" t="s">
        <v>1022</v>
      </c>
      <c r="D15" s="53" t="s">
        <v>203</v>
      </c>
      <c r="E15" s="59" t="s">
        <v>20</v>
      </c>
      <c r="F15" s="112">
        <v>1997</v>
      </c>
      <c r="G15" s="108" t="s">
        <v>65</v>
      </c>
      <c r="H15" s="110">
        <v>20</v>
      </c>
      <c r="I15" s="53">
        <v>25</v>
      </c>
      <c r="J15" s="53">
        <v>10</v>
      </c>
      <c r="K15" s="58">
        <v>25</v>
      </c>
      <c r="L15" s="58">
        <v>10</v>
      </c>
      <c r="M15" s="59">
        <f t="shared" si="0"/>
        <v>90</v>
      </c>
      <c r="N15" s="24" t="str">
        <f t="shared" si="1"/>
        <v>Xuất sắc</v>
      </c>
      <c r="O15" s="115" t="s">
        <v>2300</v>
      </c>
    </row>
    <row r="16" spans="1:16" s="3" customFormat="1" ht="18" customHeight="1">
      <c r="A16" s="107">
        <v>4</v>
      </c>
      <c r="B16" s="108">
        <v>11315080</v>
      </c>
      <c r="C16" s="114" t="s">
        <v>1023</v>
      </c>
      <c r="D16" s="53" t="s">
        <v>32</v>
      </c>
      <c r="E16" s="59" t="s">
        <v>19</v>
      </c>
      <c r="F16" s="112">
        <v>1997</v>
      </c>
      <c r="G16" s="108" t="s">
        <v>65</v>
      </c>
      <c r="H16" s="110">
        <v>20</v>
      </c>
      <c r="I16" s="53">
        <v>25</v>
      </c>
      <c r="J16" s="53">
        <v>10</v>
      </c>
      <c r="K16" s="58">
        <v>21</v>
      </c>
      <c r="L16" s="58">
        <v>4</v>
      </c>
      <c r="M16" s="59">
        <f t="shared" si="0"/>
        <v>80</v>
      </c>
      <c r="N16" s="24" t="str">
        <f t="shared" si="1"/>
        <v>Tốt</v>
      </c>
      <c r="O16" s="115"/>
    </row>
    <row r="17" spans="1:15" s="3" customFormat="1" ht="18" customHeight="1">
      <c r="A17" s="113">
        <v>5</v>
      </c>
      <c r="B17" s="108">
        <v>11315003</v>
      </c>
      <c r="C17" s="114" t="s">
        <v>1011</v>
      </c>
      <c r="D17" s="53" t="s">
        <v>39</v>
      </c>
      <c r="E17" s="59" t="s">
        <v>19</v>
      </c>
      <c r="F17" s="112">
        <v>1997</v>
      </c>
      <c r="G17" s="108" t="s">
        <v>65</v>
      </c>
      <c r="H17" s="110">
        <v>20</v>
      </c>
      <c r="I17" s="53">
        <v>22</v>
      </c>
      <c r="J17" s="53">
        <v>10</v>
      </c>
      <c r="K17" s="58">
        <v>21</v>
      </c>
      <c r="L17" s="58">
        <v>3</v>
      </c>
      <c r="M17" s="59">
        <f t="shared" si="0"/>
        <v>76</v>
      </c>
      <c r="N17" s="24" t="str">
        <f t="shared" si="1"/>
        <v>Khá</v>
      </c>
      <c r="O17" s="115"/>
    </row>
    <row r="18" spans="1:15" s="3" customFormat="1" ht="18" customHeight="1">
      <c r="A18" s="113">
        <v>6</v>
      </c>
      <c r="B18" s="108">
        <v>11315028</v>
      </c>
      <c r="C18" s="114" t="s">
        <v>1024</v>
      </c>
      <c r="D18" s="53" t="s">
        <v>1025</v>
      </c>
      <c r="E18" s="59" t="s">
        <v>19</v>
      </c>
      <c r="F18" s="112">
        <v>1997</v>
      </c>
      <c r="G18" s="108" t="s">
        <v>65</v>
      </c>
      <c r="H18" s="110">
        <v>20</v>
      </c>
      <c r="I18" s="53">
        <v>25</v>
      </c>
      <c r="J18" s="53">
        <v>10</v>
      </c>
      <c r="K18" s="58">
        <v>21</v>
      </c>
      <c r="L18" s="58">
        <v>4</v>
      </c>
      <c r="M18" s="59">
        <f t="shared" si="0"/>
        <v>80</v>
      </c>
      <c r="N18" s="24" t="str">
        <f t="shared" si="1"/>
        <v>Tốt</v>
      </c>
      <c r="O18" s="115"/>
    </row>
    <row r="19" spans="1:15" s="3" customFormat="1" ht="18" customHeight="1">
      <c r="A19" s="107">
        <v>7</v>
      </c>
      <c r="B19" s="108">
        <v>11315167</v>
      </c>
      <c r="C19" s="114" t="s">
        <v>1214</v>
      </c>
      <c r="D19" s="53" t="s">
        <v>47</v>
      </c>
      <c r="E19" s="59" t="s">
        <v>19</v>
      </c>
      <c r="F19" s="112">
        <v>1997</v>
      </c>
      <c r="G19" s="108" t="s">
        <v>65</v>
      </c>
      <c r="H19" s="110">
        <v>20</v>
      </c>
      <c r="I19" s="53">
        <v>25</v>
      </c>
      <c r="J19" s="53">
        <v>10</v>
      </c>
      <c r="K19" s="58">
        <v>21</v>
      </c>
      <c r="L19" s="58">
        <v>0</v>
      </c>
      <c r="M19" s="59">
        <f t="shared" si="0"/>
        <v>76</v>
      </c>
      <c r="N19" s="24" t="str">
        <f t="shared" si="1"/>
        <v>Khá</v>
      </c>
      <c r="O19" s="115"/>
    </row>
    <row r="20" spans="1:15" s="3" customFormat="1" ht="18" customHeight="1">
      <c r="A20" s="113">
        <v>8</v>
      </c>
      <c r="B20" s="108">
        <v>11315030</v>
      </c>
      <c r="C20" s="114" t="s">
        <v>175</v>
      </c>
      <c r="D20" s="53" t="s">
        <v>1026</v>
      </c>
      <c r="E20" s="59" t="s">
        <v>19</v>
      </c>
      <c r="F20" s="112">
        <v>1997</v>
      </c>
      <c r="G20" s="108" t="s">
        <v>65</v>
      </c>
      <c r="H20" s="110">
        <v>20</v>
      </c>
      <c r="I20" s="53">
        <v>25</v>
      </c>
      <c r="J20" s="53">
        <v>10</v>
      </c>
      <c r="K20" s="58">
        <v>21</v>
      </c>
      <c r="L20" s="58">
        <v>0</v>
      </c>
      <c r="M20" s="59">
        <f t="shared" si="0"/>
        <v>76</v>
      </c>
      <c r="N20" s="24" t="str">
        <f t="shared" si="1"/>
        <v>Khá</v>
      </c>
      <c r="O20" s="115"/>
    </row>
    <row r="21" spans="1:15" s="3" customFormat="1" ht="18" customHeight="1">
      <c r="A21" s="113">
        <v>9</v>
      </c>
      <c r="B21" s="108">
        <v>11315176</v>
      </c>
      <c r="C21" s="114" t="s">
        <v>1027</v>
      </c>
      <c r="D21" s="53" t="s">
        <v>29</v>
      </c>
      <c r="E21" s="59" t="s">
        <v>20</v>
      </c>
      <c r="F21" s="112">
        <v>1997</v>
      </c>
      <c r="G21" s="108" t="s">
        <v>65</v>
      </c>
      <c r="H21" s="110">
        <v>20</v>
      </c>
      <c r="I21" s="53">
        <v>25</v>
      </c>
      <c r="J21" s="53">
        <v>10</v>
      </c>
      <c r="K21" s="58">
        <v>21</v>
      </c>
      <c r="L21" s="58">
        <v>3</v>
      </c>
      <c r="M21" s="59">
        <f t="shared" si="0"/>
        <v>79</v>
      </c>
      <c r="N21" s="24" t="str">
        <f t="shared" si="1"/>
        <v>Khá</v>
      </c>
      <c r="O21" s="115"/>
    </row>
    <row r="22" spans="1:15" s="3" customFormat="1" ht="18" customHeight="1">
      <c r="A22" s="107">
        <v>10</v>
      </c>
      <c r="B22" s="108">
        <v>11315034</v>
      </c>
      <c r="C22" s="114" t="s">
        <v>1028</v>
      </c>
      <c r="D22" s="53" t="s">
        <v>75</v>
      </c>
      <c r="E22" s="59" t="s">
        <v>20</v>
      </c>
      <c r="F22" s="112">
        <v>1997</v>
      </c>
      <c r="G22" s="108" t="s">
        <v>65</v>
      </c>
      <c r="H22" s="110">
        <v>20</v>
      </c>
      <c r="I22" s="53">
        <v>25</v>
      </c>
      <c r="J22" s="53">
        <v>15</v>
      </c>
      <c r="K22" s="58">
        <v>25</v>
      </c>
      <c r="L22" s="58">
        <v>1</v>
      </c>
      <c r="M22" s="59">
        <f t="shared" si="0"/>
        <v>86</v>
      </c>
      <c r="N22" s="24" t="str">
        <f t="shared" si="1"/>
        <v>Tốt</v>
      </c>
      <c r="O22" s="115" t="s">
        <v>2299</v>
      </c>
    </row>
    <row r="23" spans="1:15" s="3" customFormat="1" ht="18" customHeight="1">
      <c r="A23" s="113">
        <v>11</v>
      </c>
      <c r="B23" s="108">
        <v>11315071</v>
      </c>
      <c r="C23" s="114" t="s">
        <v>1029</v>
      </c>
      <c r="D23" s="53" t="s">
        <v>189</v>
      </c>
      <c r="E23" s="59" t="s">
        <v>20</v>
      </c>
      <c r="F23" s="112">
        <v>1997</v>
      </c>
      <c r="G23" s="108" t="s">
        <v>65</v>
      </c>
      <c r="H23" s="267">
        <v>20</v>
      </c>
      <c r="I23" s="267">
        <v>22</v>
      </c>
      <c r="J23" s="267">
        <v>10</v>
      </c>
      <c r="K23" s="808">
        <v>21</v>
      </c>
      <c r="L23" s="808">
        <v>3</v>
      </c>
      <c r="M23" s="809">
        <f t="shared" si="0"/>
        <v>76</v>
      </c>
      <c r="N23" s="24" t="str">
        <f t="shared" si="1"/>
        <v>Khá</v>
      </c>
      <c r="O23" s="115"/>
    </row>
    <row r="24" spans="1:15" s="3" customFormat="1" ht="18" customHeight="1">
      <c r="A24" s="113">
        <v>12</v>
      </c>
      <c r="B24" s="108">
        <v>11315035</v>
      </c>
      <c r="C24" s="114" t="s">
        <v>58</v>
      </c>
      <c r="D24" s="53" t="s">
        <v>618</v>
      </c>
      <c r="E24" s="59" t="s">
        <v>20</v>
      </c>
      <c r="F24" s="112">
        <v>1997</v>
      </c>
      <c r="G24" s="108" t="s">
        <v>65</v>
      </c>
      <c r="H24" s="267">
        <v>20</v>
      </c>
      <c r="I24" s="267">
        <v>25</v>
      </c>
      <c r="J24" s="267">
        <v>10</v>
      </c>
      <c r="K24" s="808">
        <v>21</v>
      </c>
      <c r="L24" s="808">
        <v>0</v>
      </c>
      <c r="M24" s="809">
        <f t="shared" si="0"/>
        <v>76</v>
      </c>
      <c r="N24" s="24" t="str">
        <f t="shared" si="1"/>
        <v>Khá</v>
      </c>
      <c r="O24" s="115"/>
    </row>
    <row r="25" spans="1:15" s="3" customFormat="1" ht="18" customHeight="1">
      <c r="A25" s="107">
        <v>13</v>
      </c>
      <c r="B25" s="108">
        <v>11315012</v>
      </c>
      <c r="C25" s="114" t="s">
        <v>1030</v>
      </c>
      <c r="D25" s="53" t="s">
        <v>273</v>
      </c>
      <c r="E25" s="59" t="s">
        <v>20</v>
      </c>
      <c r="F25" s="112">
        <v>1997</v>
      </c>
      <c r="G25" s="108" t="s">
        <v>65</v>
      </c>
      <c r="H25" s="267">
        <v>20</v>
      </c>
      <c r="I25" s="267">
        <v>24</v>
      </c>
      <c r="J25" s="267">
        <v>14</v>
      </c>
      <c r="K25" s="808">
        <v>25</v>
      </c>
      <c r="L25" s="808">
        <v>4</v>
      </c>
      <c r="M25" s="809">
        <f t="shared" si="0"/>
        <v>87</v>
      </c>
      <c r="N25" s="24" t="str">
        <f t="shared" si="1"/>
        <v>Tốt</v>
      </c>
      <c r="O25" s="115"/>
    </row>
    <row r="26" spans="1:15" s="3" customFormat="1" ht="18" customHeight="1">
      <c r="A26" s="113">
        <v>14</v>
      </c>
      <c r="B26" s="108">
        <v>11315070</v>
      </c>
      <c r="C26" s="114" t="s">
        <v>1031</v>
      </c>
      <c r="D26" s="53" t="s">
        <v>71</v>
      </c>
      <c r="E26" s="59" t="s">
        <v>20</v>
      </c>
      <c r="F26" s="112">
        <v>1997</v>
      </c>
      <c r="G26" s="108" t="s">
        <v>65</v>
      </c>
      <c r="H26" s="267">
        <v>20</v>
      </c>
      <c r="I26" s="267">
        <v>25</v>
      </c>
      <c r="J26" s="267">
        <v>10</v>
      </c>
      <c r="K26" s="808">
        <v>21</v>
      </c>
      <c r="L26" s="808">
        <v>0</v>
      </c>
      <c r="M26" s="809">
        <f t="shared" si="0"/>
        <v>76</v>
      </c>
      <c r="N26" s="24" t="str">
        <f t="shared" si="1"/>
        <v>Khá</v>
      </c>
      <c r="O26" s="115"/>
    </row>
    <row r="27" spans="1:15" s="3" customFormat="1" ht="18" customHeight="1">
      <c r="A27" s="113">
        <v>15</v>
      </c>
      <c r="B27" s="108">
        <v>11315091</v>
      </c>
      <c r="C27" s="114" t="s">
        <v>38</v>
      </c>
      <c r="D27" s="53" t="s">
        <v>57</v>
      </c>
      <c r="E27" s="59" t="s">
        <v>20</v>
      </c>
      <c r="F27" s="112">
        <v>1997</v>
      </c>
      <c r="G27" s="108" t="s">
        <v>65</v>
      </c>
      <c r="H27" s="267">
        <v>20</v>
      </c>
      <c r="I27" s="267">
        <v>25</v>
      </c>
      <c r="J27" s="267">
        <v>10</v>
      </c>
      <c r="K27" s="808">
        <v>21</v>
      </c>
      <c r="L27" s="808">
        <v>2</v>
      </c>
      <c r="M27" s="809">
        <f t="shared" si="0"/>
        <v>78</v>
      </c>
      <c r="N27" s="24" t="str">
        <f t="shared" si="1"/>
        <v>Khá</v>
      </c>
      <c r="O27" s="115"/>
    </row>
    <row r="28" spans="1:15" s="3" customFormat="1" ht="18" customHeight="1">
      <c r="A28" s="107">
        <v>16</v>
      </c>
      <c r="B28" s="108">
        <v>11315067</v>
      </c>
      <c r="C28" s="114" t="s">
        <v>1032</v>
      </c>
      <c r="D28" s="53" t="s">
        <v>87</v>
      </c>
      <c r="E28" s="59" t="s">
        <v>19</v>
      </c>
      <c r="F28" s="112">
        <v>1997</v>
      </c>
      <c r="G28" s="108" t="s">
        <v>65</v>
      </c>
      <c r="H28" s="267">
        <v>20</v>
      </c>
      <c r="I28" s="267">
        <v>25</v>
      </c>
      <c r="J28" s="267">
        <v>10</v>
      </c>
      <c r="K28" s="808">
        <v>21</v>
      </c>
      <c r="L28" s="808">
        <v>10</v>
      </c>
      <c r="M28" s="809">
        <f t="shared" si="0"/>
        <v>86</v>
      </c>
      <c r="N28" s="24" t="str">
        <f t="shared" si="1"/>
        <v>Tốt</v>
      </c>
      <c r="O28" s="115" t="s">
        <v>2065</v>
      </c>
    </row>
    <row r="29" spans="1:15" s="3" customFormat="1" ht="18" customHeight="1">
      <c r="A29" s="113">
        <v>17</v>
      </c>
      <c r="B29" s="108">
        <v>11315110</v>
      </c>
      <c r="C29" s="114" t="s">
        <v>1033</v>
      </c>
      <c r="D29" s="53" t="s">
        <v>61</v>
      </c>
      <c r="E29" s="59" t="s">
        <v>20</v>
      </c>
      <c r="F29" s="112">
        <v>1997</v>
      </c>
      <c r="G29" s="108" t="s">
        <v>65</v>
      </c>
      <c r="H29" s="267">
        <v>20</v>
      </c>
      <c r="I29" s="267">
        <v>25</v>
      </c>
      <c r="J29" s="267">
        <v>10</v>
      </c>
      <c r="K29" s="808">
        <v>21</v>
      </c>
      <c r="L29" s="808">
        <v>4</v>
      </c>
      <c r="M29" s="809">
        <f t="shared" si="0"/>
        <v>80</v>
      </c>
      <c r="N29" s="24" t="str">
        <f t="shared" si="1"/>
        <v>Tốt</v>
      </c>
      <c r="O29" s="115"/>
    </row>
    <row r="30" spans="1:15" s="3" customFormat="1" ht="18" customHeight="1">
      <c r="A30" s="113">
        <v>18</v>
      </c>
      <c r="B30" s="108">
        <v>11315102</v>
      </c>
      <c r="C30" s="114" t="s">
        <v>1034</v>
      </c>
      <c r="D30" s="53" t="s">
        <v>26</v>
      </c>
      <c r="E30" s="59" t="s">
        <v>19</v>
      </c>
      <c r="F30" s="112">
        <v>1997</v>
      </c>
      <c r="G30" s="108" t="s">
        <v>65</v>
      </c>
      <c r="H30" s="267">
        <v>20</v>
      </c>
      <c r="I30" s="267">
        <v>25</v>
      </c>
      <c r="J30" s="267">
        <v>10</v>
      </c>
      <c r="K30" s="808">
        <v>21</v>
      </c>
      <c r="L30" s="808">
        <v>0</v>
      </c>
      <c r="M30" s="809">
        <f t="shared" si="0"/>
        <v>76</v>
      </c>
      <c r="N30" s="24" t="str">
        <f t="shared" si="1"/>
        <v>Khá</v>
      </c>
      <c r="O30" s="115"/>
    </row>
    <row r="31" spans="1:15" s="3" customFormat="1" ht="18" customHeight="1">
      <c r="A31" s="107">
        <v>19</v>
      </c>
      <c r="B31" s="108">
        <v>11315001</v>
      </c>
      <c r="C31" s="114" t="s">
        <v>1035</v>
      </c>
      <c r="D31" s="53" t="s">
        <v>39</v>
      </c>
      <c r="E31" s="59" t="s">
        <v>20</v>
      </c>
      <c r="F31" s="112">
        <v>1997</v>
      </c>
      <c r="G31" s="108" t="s">
        <v>65</v>
      </c>
      <c r="H31" s="267">
        <v>20</v>
      </c>
      <c r="I31" s="267">
        <v>25</v>
      </c>
      <c r="J31" s="267">
        <v>10</v>
      </c>
      <c r="K31" s="808">
        <v>21</v>
      </c>
      <c r="L31" s="808">
        <v>3</v>
      </c>
      <c r="M31" s="809">
        <f t="shared" si="0"/>
        <v>79</v>
      </c>
      <c r="N31" s="24" t="str">
        <f t="shared" si="1"/>
        <v>Khá</v>
      </c>
      <c r="O31" s="115"/>
    </row>
    <row r="32" spans="1:15" s="3" customFormat="1" ht="18" customHeight="1">
      <c r="A32" s="113">
        <v>20</v>
      </c>
      <c r="B32" s="108">
        <v>11315149</v>
      </c>
      <c r="C32" s="116" t="s">
        <v>1036</v>
      </c>
      <c r="D32" s="53" t="s">
        <v>347</v>
      </c>
      <c r="E32" s="59" t="s">
        <v>20</v>
      </c>
      <c r="F32" s="112">
        <v>1997</v>
      </c>
      <c r="G32" s="108" t="s">
        <v>65</v>
      </c>
      <c r="H32" s="267">
        <v>20</v>
      </c>
      <c r="I32" s="267">
        <v>22</v>
      </c>
      <c r="J32" s="267">
        <v>10</v>
      </c>
      <c r="K32" s="808">
        <v>21</v>
      </c>
      <c r="L32" s="808">
        <v>0</v>
      </c>
      <c r="M32" s="809">
        <f t="shared" si="0"/>
        <v>73</v>
      </c>
      <c r="N32" s="24" t="str">
        <f t="shared" si="1"/>
        <v>Khá</v>
      </c>
      <c r="O32" s="115"/>
    </row>
    <row r="33" spans="1:15" s="3" customFormat="1" ht="18" customHeight="1">
      <c r="A33" s="113">
        <v>21</v>
      </c>
      <c r="B33" s="108">
        <v>11315118</v>
      </c>
      <c r="C33" s="116" t="s">
        <v>239</v>
      </c>
      <c r="D33" s="53" t="s">
        <v>178</v>
      </c>
      <c r="E33" s="59" t="s">
        <v>19</v>
      </c>
      <c r="F33" s="112">
        <v>1997</v>
      </c>
      <c r="G33" s="108" t="s">
        <v>66</v>
      </c>
      <c r="H33" s="267">
        <v>20</v>
      </c>
      <c r="I33" s="267">
        <v>25</v>
      </c>
      <c r="J33" s="267">
        <v>18</v>
      </c>
      <c r="K33" s="808">
        <v>25</v>
      </c>
      <c r="L33" s="808">
        <v>10</v>
      </c>
      <c r="M33" s="809">
        <f t="shared" si="0"/>
        <v>98</v>
      </c>
      <c r="N33" s="24" t="str">
        <f t="shared" si="1"/>
        <v>Xuất sắc</v>
      </c>
      <c r="O33" s="115" t="s">
        <v>2298</v>
      </c>
    </row>
    <row r="34" spans="1:15" s="3" customFormat="1" ht="18" customHeight="1">
      <c r="A34" s="107">
        <v>22</v>
      </c>
      <c r="B34" s="108">
        <v>11315053</v>
      </c>
      <c r="C34" s="116" t="s">
        <v>245</v>
      </c>
      <c r="D34" s="53" t="s">
        <v>1017</v>
      </c>
      <c r="E34" s="59" t="s">
        <v>20</v>
      </c>
      <c r="F34" s="112">
        <v>1997</v>
      </c>
      <c r="G34" s="108" t="s">
        <v>65</v>
      </c>
      <c r="H34" s="267">
        <v>20</v>
      </c>
      <c r="I34" s="267">
        <v>25</v>
      </c>
      <c r="J34" s="267">
        <v>10</v>
      </c>
      <c r="K34" s="808">
        <v>21</v>
      </c>
      <c r="L34" s="808">
        <v>0</v>
      </c>
      <c r="M34" s="809">
        <f t="shared" si="0"/>
        <v>76</v>
      </c>
      <c r="N34" s="24" t="str">
        <f t="shared" si="1"/>
        <v>Khá</v>
      </c>
      <c r="O34" s="115"/>
    </row>
    <row r="35" spans="1:15" s="3" customFormat="1" ht="18" customHeight="1">
      <c r="A35" s="113">
        <v>23</v>
      </c>
      <c r="B35" s="108">
        <v>11315173</v>
      </c>
      <c r="C35" s="116" t="s">
        <v>1037</v>
      </c>
      <c r="D35" s="53" t="s">
        <v>74</v>
      </c>
      <c r="E35" s="59" t="s">
        <v>20</v>
      </c>
      <c r="F35" s="112">
        <v>1997</v>
      </c>
      <c r="G35" s="108" t="s">
        <v>65</v>
      </c>
      <c r="H35" s="267">
        <v>20</v>
      </c>
      <c r="I35" s="267">
        <v>25</v>
      </c>
      <c r="J35" s="267">
        <v>10</v>
      </c>
      <c r="K35" s="808">
        <v>21</v>
      </c>
      <c r="L35" s="808">
        <v>3</v>
      </c>
      <c r="M35" s="809">
        <f t="shared" si="0"/>
        <v>79</v>
      </c>
      <c r="N35" s="24" t="str">
        <f t="shared" si="1"/>
        <v>Khá</v>
      </c>
      <c r="O35" s="115"/>
    </row>
    <row r="36" spans="1:15" s="3" customFormat="1" ht="18" customHeight="1">
      <c r="A36" s="113">
        <v>24</v>
      </c>
      <c r="B36" s="108">
        <v>11315172</v>
      </c>
      <c r="C36" s="116" t="s">
        <v>1038</v>
      </c>
      <c r="D36" s="53" t="s">
        <v>1039</v>
      </c>
      <c r="E36" s="59" t="s">
        <v>20</v>
      </c>
      <c r="F36" s="112">
        <v>1997</v>
      </c>
      <c r="G36" s="108" t="s">
        <v>66</v>
      </c>
      <c r="H36" s="267">
        <v>20</v>
      </c>
      <c r="I36" s="267">
        <v>25</v>
      </c>
      <c r="J36" s="267">
        <v>10</v>
      </c>
      <c r="K36" s="808">
        <v>23</v>
      </c>
      <c r="L36" s="808">
        <v>0</v>
      </c>
      <c r="M36" s="809">
        <f t="shared" si="0"/>
        <v>78</v>
      </c>
      <c r="N36" s="24" t="str">
        <f t="shared" si="1"/>
        <v>Khá</v>
      </c>
      <c r="O36" s="115"/>
    </row>
    <row r="37" spans="1:15" s="3" customFormat="1" ht="18" customHeight="1">
      <c r="A37" s="107">
        <v>25</v>
      </c>
      <c r="B37" s="108">
        <v>11315142</v>
      </c>
      <c r="C37" s="116" t="s">
        <v>1036</v>
      </c>
      <c r="D37" s="53" t="s">
        <v>41</v>
      </c>
      <c r="E37" s="59" t="s">
        <v>20</v>
      </c>
      <c r="F37" s="112">
        <v>1997</v>
      </c>
      <c r="G37" s="108" t="s">
        <v>65</v>
      </c>
      <c r="H37" s="267">
        <v>20</v>
      </c>
      <c r="I37" s="267">
        <v>22</v>
      </c>
      <c r="J37" s="267">
        <v>10</v>
      </c>
      <c r="K37" s="808">
        <v>21</v>
      </c>
      <c r="L37" s="808">
        <v>5</v>
      </c>
      <c r="M37" s="809">
        <f t="shared" si="0"/>
        <v>78</v>
      </c>
      <c r="N37" s="24" t="str">
        <f t="shared" si="1"/>
        <v>Khá</v>
      </c>
      <c r="O37" s="115"/>
    </row>
    <row r="38" spans="1:15" s="3" customFormat="1" ht="18" customHeight="1">
      <c r="A38" s="113">
        <v>26</v>
      </c>
      <c r="B38" s="108">
        <v>11315072</v>
      </c>
      <c r="C38" s="116" t="s">
        <v>1040</v>
      </c>
      <c r="D38" s="53" t="s">
        <v>68</v>
      </c>
      <c r="E38" s="59" t="s">
        <v>20</v>
      </c>
      <c r="F38" s="112">
        <v>1997</v>
      </c>
      <c r="G38" s="108" t="s">
        <v>65</v>
      </c>
      <c r="H38" s="267">
        <v>20</v>
      </c>
      <c r="I38" s="267">
        <v>25</v>
      </c>
      <c r="J38" s="267">
        <v>13</v>
      </c>
      <c r="K38" s="808">
        <v>23</v>
      </c>
      <c r="L38" s="808">
        <v>10</v>
      </c>
      <c r="M38" s="809">
        <f t="shared" si="0"/>
        <v>91</v>
      </c>
      <c r="N38" s="24" t="str">
        <f t="shared" si="1"/>
        <v>Xuất sắc</v>
      </c>
      <c r="O38" s="115" t="s">
        <v>1215</v>
      </c>
    </row>
    <row r="39" spans="1:15" s="3" customFormat="1" ht="18" customHeight="1">
      <c r="A39" s="113">
        <v>27</v>
      </c>
      <c r="B39" s="108">
        <v>11315120</v>
      </c>
      <c r="C39" s="116" t="s">
        <v>1041</v>
      </c>
      <c r="D39" s="53" t="s">
        <v>333</v>
      </c>
      <c r="E39" s="59" t="s">
        <v>20</v>
      </c>
      <c r="F39" s="112">
        <v>1997</v>
      </c>
      <c r="G39" s="108" t="s">
        <v>65</v>
      </c>
      <c r="H39" s="267">
        <v>20</v>
      </c>
      <c r="I39" s="267">
        <v>25</v>
      </c>
      <c r="J39" s="267">
        <v>10</v>
      </c>
      <c r="K39" s="808">
        <v>21</v>
      </c>
      <c r="L39" s="808">
        <v>5</v>
      </c>
      <c r="M39" s="809">
        <f t="shared" si="0"/>
        <v>81</v>
      </c>
      <c r="N39" s="24" t="str">
        <f t="shared" si="1"/>
        <v>Tốt</v>
      </c>
      <c r="O39" s="115" t="s">
        <v>2295</v>
      </c>
    </row>
    <row r="40" spans="1:15" s="126" customFormat="1" ht="18" customHeight="1">
      <c r="A40" s="107">
        <v>28</v>
      </c>
      <c r="B40" s="108">
        <v>11315057</v>
      </c>
      <c r="C40" s="117" t="s">
        <v>1042</v>
      </c>
      <c r="D40" s="110" t="s">
        <v>1043</v>
      </c>
      <c r="E40" s="108" t="s">
        <v>20</v>
      </c>
      <c r="F40" s="112">
        <v>1997</v>
      </c>
      <c r="G40" s="108" t="s">
        <v>66</v>
      </c>
      <c r="H40" s="267">
        <v>20</v>
      </c>
      <c r="I40" s="267">
        <v>22</v>
      </c>
      <c r="J40" s="267">
        <v>10</v>
      </c>
      <c r="K40" s="808">
        <v>21</v>
      </c>
      <c r="L40" s="808">
        <v>0</v>
      </c>
      <c r="M40" s="809">
        <f t="shared" si="0"/>
        <v>73</v>
      </c>
      <c r="N40" s="24" t="str">
        <f t="shared" si="1"/>
        <v>Khá</v>
      </c>
      <c r="O40" s="112"/>
    </row>
    <row r="41" spans="1:15" ht="18" customHeight="1">
      <c r="A41" s="113">
        <v>29</v>
      </c>
      <c r="B41" s="108">
        <v>11315019</v>
      </c>
      <c r="C41" s="116" t="s">
        <v>1044</v>
      </c>
      <c r="D41" s="53" t="s">
        <v>1045</v>
      </c>
      <c r="E41" s="59" t="s">
        <v>20</v>
      </c>
      <c r="F41" s="112">
        <v>1997</v>
      </c>
      <c r="G41" s="108" t="s">
        <v>66</v>
      </c>
      <c r="H41" s="267">
        <v>20</v>
      </c>
      <c r="I41" s="267">
        <v>25</v>
      </c>
      <c r="J41" s="267">
        <v>18</v>
      </c>
      <c r="K41" s="808">
        <v>21</v>
      </c>
      <c r="L41" s="808">
        <v>0</v>
      </c>
      <c r="M41" s="809">
        <f t="shared" si="0"/>
        <v>84</v>
      </c>
      <c r="N41" s="24" t="str">
        <f t="shared" si="1"/>
        <v>Tốt</v>
      </c>
      <c r="O41" s="115"/>
    </row>
    <row r="42" spans="1:15" s="8" customFormat="1" ht="18" customHeight="1">
      <c r="A42" s="113">
        <v>30</v>
      </c>
      <c r="B42" s="108">
        <v>11315085</v>
      </c>
      <c r="C42" s="116" t="s">
        <v>1046</v>
      </c>
      <c r="D42" s="53" t="s">
        <v>1047</v>
      </c>
      <c r="E42" s="59" t="s">
        <v>19</v>
      </c>
      <c r="F42" s="112">
        <v>1997</v>
      </c>
      <c r="G42" s="108" t="s">
        <v>65</v>
      </c>
      <c r="H42" s="267">
        <v>20</v>
      </c>
      <c r="I42" s="267">
        <v>25</v>
      </c>
      <c r="J42" s="267">
        <v>10</v>
      </c>
      <c r="K42" s="808">
        <v>21</v>
      </c>
      <c r="L42" s="808">
        <v>0</v>
      </c>
      <c r="M42" s="809">
        <f t="shared" si="0"/>
        <v>76</v>
      </c>
      <c r="N42" s="24" t="str">
        <f t="shared" si="1"/>
        <v>Khá</v>
      </c>
      <c r="O42" s="115"/>
    </row>
    <row r="43" spans="1:15" s="8" customFormat="1" ht="18" customHeight="1">
      <c r="A43" s="107">
        <v>31</v>
      </c>
      <c r="B43" s="108">
        <v>11315065</v>
      </c>
      <c r="C43" s="116" t="s">
        <v>1048</v>
      </c>
      <c r="D43" s="53" t="s">
        <v>1049</v>
      </c>
      <c r="E43" s="59" t="s">
        <v>19</v>
      </c>
      <c r="F43" s="112">
        <v>1997</v>
      </c>
      <c r="G43" s="108" t="s">
        <v>65</v>
      </c>
      <c r="H43" s="267">
        <v>20</v>
      </c>
      <c r="I43" s="267">
        <v>25</v>
      </c>
      <c r="J43" s="267">
        <v>10</v>
      </c>
      <c r="K43" s="808">
        <v>21</v>
      </c>
      <c r="L43" s="808">
        <v>0</v>
      </c>
      <c r="M43" s="809">
        <f t="shared" si="0"/>
        <v>76</v>
      </c>
      <c r="N43" s="24" t="str">
        <f t="shared" si="1"/>
        <v>Khá</v>
      </c>
      <c r="O43" s="115"/>
    </row>
    <row r="44" spans="1:15" s="8" customFormat="1" ht="18" customHeight="1">
      <c r="A44" s="113">
        <v>32</v>
      </c>
      <c r="B44" s="108">
        <v>11315083</v>
      </c>
      <c r="C44" s="116" t="s">
        <v>1050</v>
      </c>
      <c r="D44" s="53" t="s">
        <v>32</v>
      </c>
      <c r="E44" s="59" t="s">
        <v>19</v>
      </c>
      <c r="F44" s="112">
        <v>1997</v>
      </c>
      <c r="G44" s="108" t="s">
        <v>65</v>
      </c>
      <c r="H44" s="267">
        <v>20</v>
      </c>
      <c r="I44" s="267">
        <v>25</v>
      </c>
      <c r="J44" s="267">
        <v>10</v>
      </c>
      <c r="K44" s="808">
        <v>21</v>
      </c>
      <c r="L44" s="808">
        <v>0</v>
      </c>
      <c r="M44" s="809">
        <f t="shared" si="0"/>
        <v>76</v>
      </c>
      <c r="N44" s="24" t="str">
        <f t="shared" si="1"/>
        <v>Khá</v>
      </c>
      <c r="O44" s="115"/>
    </row>
    <row r="45" spans="1:15" ht="18" customHeight="1">
      <c r="A45" s="113">
        <v>33</v>
      </c>
      <c r="B45" s="108">
        <v>11315190</v>
      </c>
      <c r="C45" s="116" t="s">
        <v>1051</v>
      </c>
      <c r="D45" s="53" t="s">
        <v>166</v>
      </c>
      <c r="E45" s="59" t="s">
        <v>19</v>
      </c>
      <c r="F45" s="112">
        <v>1997</v>
      </c>
      <c r="G45" s="108" t="s">
        <v>65</v>
      </c>
      <c r="H45" s="267">
        <v>20</v>
      </c>
      <c r="I45" s="267">
        <v>25</v>
      </c>
      <c r="J45" s="267">
        <v>10</v>
      </c>
      <c r="K45" s="808">
        <v>21</v>
      </c>
      <c r="L45" s="808">
        <v>4</v>
      </c>
      <c r="M45" s="809">
        <f t="shared" si="0"/>
        <v>80</v>
      </c>
      <c r="N45" s="24" t="str">
        <f t="shared" si="1"/>
        <v>Tốt</v>
      </c>
      <c r="O45" s="115"/>
    </row>
    <row r="46" spans="1:15" ht="18" customHeight="1">
      <c r="A46" s="107">
        <v>34</v>
      </c>
      <c r="B46" s="108">
        <v>11315199</v>
      </c>
      <c r="C46" s="116" t="s">
        <v>119</v>
      </c>
      <c r="D46" s="53" t="s">
        <v>183</v>
      </c>
      <c r="E46" s="59" t="s">
        <v>20</v>
      </c>
      <c r="F46" s="112">
        <v>1997</v>
      </c>
      <c r="G46" s="108" t="s">
        <v>65</v>
      </c>
      <c r="H46" s="267">
        <v>20</v>
      </c>
      <c r="I46" s="267">
        <v>25</v>
      </c>
      <c r="J46" s="267">
        <v>10</v>
      </c>
      <c r="K46" s="808">
        <v>21</v>
      </c>
      <c r="L46" s="808">
        <v>4</v>
      </c>
      <c r="M46" s="809">
        <f t="shared" si="0"/>
        <v>80</v>
      </c>
      <c r="N46" s="24" t="str">
        <f t="shared" si="1"/>
        <v>Tốt</v>
      </c>
      <c r="O46" s="115" t="s">
        <v>2297</v>
      </c>
    </row>
    <row r="47" spans="1:15" ht="18" customHeight="1">
      <c r="A47" s="113">
        <v>35</v>
      </c>
      <c r="B47" s="108">
        <v>11315117</v>
      </c>
      <c r="C47" s="116" t="s">
        <v>1052</v>
      </c>
      <c r="D47" s="53" t="s">
        <v>178</v>
      </c>
      <c r="E47" s="59" t="s">
        <v>332</v>
      </c>
      <c r="F47" s="112">
        <v>1997</v>
      </c>
      <c r="G47" s="108" t="s">
        <v>65</v>
      </c>
      <c r="H47" s="267">
        <v>20</v>
      </c>
      <c r="I47" s="267">
        <v>25</v>
      </c>
      <c r="J47" s="267">
        <v>10</v>
      </c>
      <c r="K47" s="808">
        <v>21</v>
      </c>
      <c r="L47" s="808">
        <v>4</v>
      </c>
      <c r="M47" s="809">
        <f t="shared" si="0"/>
        <v>80</v>
      </c>
      <c r="N47" s="24" t="str">
        <f t="shared" si="1"/>
        <v>Tốt</v>
      </c>
      <c r="O47" s="115"/>
    </row>
    <row r="48" spans="1:15" ht="18" customHeight="1">
      <c r="A48" s="113">
        <v>36</v>
      </c>
      <c r="B48" s="108">
        <v>11315058</v>
      </c>
      <c r="C48" s="116" t="s">
        <v>1053</v>
      </c>
      <c r="D48" s="53" t="s">
        <v>668</v>
      </c>
      <c r="E48" s="59" t="s">
        <v>19</v>
      </c>
      <c r="F48" s="112">
        <v>1997</v>
      </c>
      <c r="G48" s="108" t="s">
        <v>65</v>
      </c>
      <c r="H48" s="267">
        <v>20</v>
      </c>
      <c r="I48" s="267">
        <v>25</v>
      </c>
      <c r="J48" s="267">
        <v>16</v>
      </c>
      <c r="K48" s="808">
        <v>21</v>
      </c>
      <c r="L48" s="808">
        <v>5</v>
      </c>
      <c r="M48" s="809">
        <f t="shared" si="0"/>
        <v>87</v>
      </c>
      <c r="N48" s="24" t="str">
        <f t="shared" si="1"/>
        <v>Tốt</v>
      </c>
      <c r="O48" s="115"/>
    </row>
    <row r="49" spans="1:15" ht="18" customHeight="1">
      <c r="A49" s="107">
        <v>37</v>
      </c>
      <c r="B49" s="108">
        <v>11315048</v>
      </c>
      <c r="C49" s="116" t="s">
        <v>1054</v>
      </c>
      <c r="D49" s="53" t="s">
        <v>45</v>
      </c>
      <c r="E49" s="59" t="s">
        <v>20</v>
      </c>
      <c r="F49" s="112">
        <v>1997</v>
      </c>
      <c r="G49" s="108" t="s">
        <v>65</v>
      </c>
      <c r="H49" s="267">
        <v>20</v>
      </c>
      <c r="I49" s="267">
        <v>25</v>
      </c>
      <c r="J49" s="267">
        <v>10</v>
      </c>
      <c r="K49" s="808">
        <v>21</v>
      </c>
      <c r="L49" s="808">
        <v>4</v>
      </c>
      <c r="M49" s="809">
        <f t="shared" si="0"/>
        <v>80</v>
      </c>
      <c r="N49" s="24" t="str">
        <f t="shared" si="1"/>
        <v>Tốt</v>
      </c>
      <c r="O49" s="115"/>
    </row>
    <row r="50" spans="1:15" ht="18" customHeight="1">
      <c r="A50" s="113">
        <v>38</v>
      </c>
      <c r="B50" s="108">
        <v>11315114</v>
      </c>
      <c r="C50" s="116" t="s">
        <v>1055</v>
      </c>
      <c r="D50" s="53" t="s">
        <v>28</v>
      </c>
      <c r="E50" s="59" t="s">
        <v>19</v>
      </c>
      <c r="F50" s="112">
        <v>1997</v>
      </c>
      <c r="G50" s="108" t="s">
        <v>66</v>
      </c>
      <c r="H50" s="267">
        <v>20</v>
      </c>
      <c r="I50" s="267">
        <v>25</v>
      </c>
      <c r="J50" s="267">
        <v>12</v>
      </c>
      <c r="K50" s="808">
        <v>25</v>
      </c>
      <c r="L50" s="808">
        <v>5</v>
      </c>
      <c r="M50" s="809">
        <f t="shared" si="0"/>
        <v>87</v>
      </c>
      <c r="N50" s="24" t="str">
        <f t="shared" si="1"/>
        <v>Tốt</v>
      </c>
      <c r="O50" s="115"/>
    </row>
    <row r="51" spans="1:15" ht="18" customHeight="1">
      <c r="A51" s="113">
        <v>39</v>
      </c>
      <c r="B51" s="108">
        <v>11315066</v>
      </c>
      <c r="C51" s="116" t="s">
        <v>1056</v>
      </c>
      <c r="D51" s="53" t="s">
        <v>669</v>
      </c>
      <c r="E51" s="59" t="s">
        <v>20</v>
      </c>
      <c r="F51" s="112">
        <v>1997</v>
      </c>
      <c r="G51" s="108" t="s">
        <v>65</v>
      </c>
      <c r="H51" s="267">
        <v>20</v>
      </c>
      <c r="I51" s="267">
        <v>24</v>
      </c>
      <c r="J51" s="267">
        <v>10</v>
      </c>
      <c r="K51" s="808">
        <v>21</v>
      </c>
      <c r="L51" s="808">
        <v>0</v>
      </c>
      <c r="M51" s="809">
        <f t="shared" si="0"/>
        <v>75</v>
      </c>
      <c r="N51" s="24" t="str">
        <f t="shared" si="1"/>
        <v>Khá</v>
      </c>
      <c r="O51" s="115"/>
    </row>
    <row r="52" spans="1:15" ht="18" customHeight="1">
      <c r="A52" s="107">
        <v>40</v>
      </c>
      <c r="B52" s="108">
        <v>11315050</v>
      </c>
      <c r="C52" s="116" t="s">
        <v>1057</v>
      </c>
      <c r="D52" s="53" t="s">
        <v>1017</v>
      </c>
      <c r="E52" s="59" t="s">
        <v>20</v>
      </c>
      <c r="F52" s="112">
        <v>1997</v>
      </c>
      <c r="G52" s="108" t="s">
        <v>65</v>
      </c>
      <c r="H52" s="267">
        <v>20</v>
      </c>
      <c r="I52" s="267">
        <v>25</v>
      </c>
      <c r="J52" s="267">
        <v>10</v>
      </c>
      <c r="K52" s="808">
        <v>21</v>
      </c>
      <c r="L52" s="808">
        <v>4</v>
      </c>
      <c r="M52" s="809">
        <f t="shared" si="0"/>
        <v>80</v>
      </c>
      <c r="N52" s="24" t="str">
        <f t="shared" si="1"/>
        <v>Tốt</v>
      </c>
      <c r="O52" s="115"/>
    </row>
    <row r="53" spans="1:15" s="68" customFormat="1" ht="18" customHeight="1">
      <c r="A53" s="113">
        <v>41</v>
      </c>
      <c r="B53" s="108">
        <v>11315015</v>
      </c>
      <c r="C53" s="117" t="s">
        <v>1058</v>
      </c>
      <c r="D53" s="110" t="s">
        <v>142</v>
      </c>
      <c r="E53" s="108" t="s">
        <v>20</v>
      </c>
      <c r="F53" s="112">
        <v>1997</v>
      </c>
      <c r="G53" s="108" t="s">
        <v>65</v>
      </c>
      <c r="H53" s="267">
        <v>20</v>
      </c>
      <c r="I53" s="267">
        <v>22</v>
      </c>
      <c r="J53" s="267">
        <v>10</v>
      </c>
      <c r="K53" s="808">
        <v>21</v>
      </c>
      <c r="L53" s="808">
        <v>3</v>
      </c>
      <c r="M53" s="809">
        <f t="shared" si="0"/>
        <v>76</v>
      </c>
      <c r="N53" s="24" t="str">
        <f t="shared" si="1"/>
        <v>Khá</v>
      </c>
      <c r="O53" s="112"/>
    </row>
    <row r="54" spans="1:15" s="68" customFormat="1" ht="18" customHeight="1">
      <c r="A54" s="113">
        <v>42</v>
      </c>
      <c r="B54" s="108">
        <v>11315014</v>
      </c>
      <c r="C54" s="117" t="s">
        <v>1059</v>
      </c>
      <c r="D54" s="110" t="s">
        <v>142</v>
      </c>
      <c r="E54" s="108" t="s">
        <v>20</v>
      </c>
      <c r="F54" s="112">
        <v>1997</v>
      </c>
      <c r="G54" s="108" t="s">
        <v>65</v>
      </c>
      <c r="H54" s="267">
        <v>20</v>
      </c>
      <c r="I54" s="267">
        <v>25</v>
      </c>
      <c r="J54" s="267">
        <v>20</v>
      </c>
      <c r="K54" s="808">
        <v>21</v>
      </c>
      <c r="L54" s="808">
        <v>0</v>
      </c>
      <c r="M54" s="809">
        <f t="shared" si="0"/>
        <v>86</v>
      </c>
      <c r="N54" s="24" t="str">
        <f t="shared" si="1"/>
        <v>Tốt</v>
      </c>
      <c r="O54" s="112" t="s">
        <v>2296</v>
      </c>
    </row>
    <row r="55" spans="1:15" ht="18" customHeight="1">
      <c r="A55" s="107">
        <v>43</v>
      </c>
      <c r="B55" s="108">
        <v>11315036</v>
      </c>
      <c r="C55" s="116" t="s">
        <v>1060</v>
      </c>
      <c r="D55" s="53" t="s">
        <v>1061</v>
      </c>
      <c r="E55" s="59" t="s">
        <v>20</v>
      </c>
      <c r="F55" s="112">
        <v>1996</v>
      </c>
      <c r="G55" s="108" t="s">
        <v>66</v>
      </c>
      <c r="H55" s="267">
        <v>20</v>
      </c>
      <c r="I55" s="267">
        <v>25</v>
      </c>
      <c r="J55" s="267">
        <v>10</v>
      </c>
      <c r="K55" s="808">
        <v>21</v>
      </c>
      <c r="L55" s="808">
        <v>5</v>
      </c>
      <c r="M55" s="809">
        <f>SUM(H55:L55)</f>
        <v>81</v>
      </c>
      <c r="N55" s="24" t="str">
        <f t="shared" si="1"/>
        <v>Tốt</v>
      </c>
      <c r="O55" s="115"/>
    </row>
    <row r="56" spans="1:15" ht="18" customHeight="1">
      <c r="A56" s="113">
        <v>44</v>
      </c>
      <c r="B56" s="108">
        <v>11315133</v>
      </c>
      <c r="C56" s="116" t="s">
        <v>1062</v>
      </c>
      <c r="D56" s="53" t="s">
        <v>106</v>
      </c>
      <c r="E56" s="59" t="s">
        <v>19</v>
      </c>
      <c r="F56" s="112">
        <v>1997</v>
      </c>
      <c r="G56" s="108" t="s">
        <v>65</v>
      </c>
      <c r="H56" s="267">
        <v>20</v>
      </c>
      <c r="I56" s="267">
        <v>22</v>
      </c>
      <c r="J56" s="267">
        <v>10</v>
      </c>
      <c r="K56" s="808">
        <v>25</v>
      </c>
      <c r="L56" s="808">
        <v>3</v>
      </c>
      <c r="M56" s="809">
        <f t="shared" si="0"/>
        <v>80</v>
      </c>
      <c r="N56" s="24" t="str">
        <f t="shared" si="1"/>
        <v>Tốt</v>
      </c>
      <c r="O56" s="115"/>
    </row>
    <row r="57" spans="1:15" ht="18" customHeight="1">
      <c r="A57" s="113">
        <v>45</v>
      </c>
      <c r="B57" s="108">
        <v>11315064</v>
      </c>
      <c r="C57" s="116" t="s">
        <v>1063</v>
      </c>
      <c r="D57" s="53" t="s">
        <v>191</v>
      </c>
      <c r="E57" s="59" t="s">
        <v>19</v>
      </c>
      <c r="F57" s="112">
        <v>1997</v>
      </c>
      <c r="G57" s="108" t="s">
        <v>65</v>
      </c>
      <c r="H57" s="267">
        <v>20</v>
      </c>
      <c r="I57" s="267">
        <v>25</v>
      </c>
      <c r="J57" s="267">
        <v>10</v>
      </c>
      <c r="K57" s="808">
        <v>21</v>
      </c>
      <c r="L57" s="808">
        <v>2</v>
      </c>
      <c r="M57" s="809">
        <f t="shared" si="0"/>
        <v>78</v>
      </c>
      <c r="N57" s="24" t="str">
        <f t="shared" si="1"/>
        <v>Khá</v>
      </c>
      <c r="O57" s="115"/>
    </row>
    <row r="58" spans="1:15" ht="18" customHeight="1">
      <c r="A58" s="107">
        <v>46</v>
      </c>
      <c r="B58" s="108">
        <v>11315134</v>
      </c>
      <c r="C58" s="116" t="s">
        <v>1016</v>
      </c>
      <c r="D58" s="53" t="s">
        <v>1064</v>
      </c>
      <c r="E58" s="59" t="s">
        <v>19</v>
      </c>
      <c r="F58" s="112">
        <v>1997</v>
      </c>
      <c r="G58" s="108" t="s">
        <v>65</v>
      </c>
      <c r="H58" s="267">
        <v>20</v>
      </c>
      <c r="I58" s="267">
        <v>22</v>
      </c>
      <c r="J58" s="267">
        <v>10</v>
      </c>
      <c r="K58" s="808">
        <v>25</v>
      </c>
      <c r="L58" s="808">
        <v>4</v>
      </c>
      <c r="M58" s="809">
        <f t="shared" si="0"/>
        <v>81</v>
      </c>
      <c r="N58" s="24" t="str">
        <f t="shared" si="1"/>
        <v>Tốt</v>
      </c>
      <c r="O58" s="115"/>
    </row>
    <row r="59" spans="1:15" ht="18" customHeight="1">
      <c r="A59" s="113">
        <v>47</v>
      </c>
      <c r="B59" s="108">
        <v>11315132</v>
      </c>
      <c r="C59" s="116" t="s">
        <v>192</v>
      </c>
      <c r="D59" s="53" t="s">
        <v>251</v>
      </c>
      <c r="E59" s="59" t="s">
        <v>19</v>
      </c>
      <c r="F59" s="112">
        <v>1997</v>
      </c>
      <c r="G59" s="108" t="s">
        <v>66</v>
      </c>
      <c r="H59" s="267">
        <v>20</v>
      </c>
      <c r="I59" s="267">
        <v>25</v>
      </c>
      <c r="J59" s="267">
        <v>10</v>
      </c>
      <c r="K59" s="808">
        <v>21</v>
      </c>
      <c r="L59" s="808">
        <v>2</v>
      </c>
      <c r="M59" s="809">
        <f t="shared" si="0"/>
        <v>78</v>
      </c>
      <c r="N59" s="24" t="str">
        <f t="shared" si="1"/>
        <v>Khá</v>
      </c>
      <c r="O59" s="115"/>
    </row>
    <row r="60" spans="1:15" ht="18" customHeight="1">
      <c r="A60" s="113">
        <v>48</v>
      </c>
      <c r="B60" s="108">
        <v>11315047</v>
      </c>
      <c r="C60" s="116" t="s">
        <v>192</v>
      </c>
      <c r="D60" s="53" t="s">
        <v>1065</v>
      </c>
      <c r="E60" s="59" t="s">
        <v>19</v>
      </c>
      <c r="F60" s="112">
        <v>1997</v>
      </c>
      <c r="G60" s="108" t="s">
        <v>66</v>
      </c>
      <c r="H60" s="267">
        <v>20</v>
      </c>
      <c r="I60" s="267">
        <v>25</v>
      </c>
      <c r="J60" s="267">
        <v>10</v>
      </c>
      <c r="K60" s="808">
        <v>21</v>
      </c>
      <c r="L60" s="808">
        <v>2</v>
      </c>
      <c r="M60" s="809">
        <f t="shared" si="0"/>
        <v>78</v>
      </c>
      <c r="N60" s="24" t="str">
        <f t="shared" si="1"/>
        <v>Khá</v>
      </c>
      <c r="O60" s="115"/>
    </row>
    <row r="61" spans="1:15" ht="18" customHeight="1">
      <c r="A61" s="107">
        <v>49</v>
      </c>
      <c r="B61" s="108">
        <v>11315135</v>
      </c>
      <c r="C61" s="116" t="s">
        <v>1066</v>
      </c>
      <c r="D61" s="53" t="s">
        <v>1067</v>
      </c>
      <c r="E61" s="59" t="s">
        <v>19</v>
      </c>
      <c r="F61" s="112">
        <v>1995</v>
      </c>
      <c r="G61" s="108" t="s">
        <v>65</v>
      </c>
      <c r="H61" s="267">
        <v>20</v>
      </c>
      <c r="I61" s="267">
        <v>25</v>
      </c>
      <c r="J61" s="267">
        <v>10</v>
      </c>
      <c r="K61" s="808">
        <v>21</v>
      </c>
      <c r="L61" s="808">
        <v>3</v>
      </c>
      <c r="M61" s="809">
        <f t="shared" si="0"/>
        <v>79</v>
      </c>
      <c r="N61" s="24" t="str">
        <f t="shared" si="1"/>
        <v>Khá</v>
      </c>
      <c r="O61" s="115"/>
    </row>
    <row r="62" spans="1:15" ht="18" customHeight="1">
      <c r="A62" s="113">
        <v>50</v>
      </c>
      <c r="B62" s="108">
        <v>11315069</v>
      </c>
      <c r="C62" s="116" t="s">
        <v>1068</v>
      </c>
      <c r="D62" s="53" t="s">
        <v>87</v>
      </c>
      <c r="E62" s="59" t="s">
        <v>332</v>
      </c>
      <c r="F62" s="112">
        <v>1997</v>
      </c>
      <c r="G62" s="108" t="s">
        <v>65</v>
      </c>
      <c r="H62" s="267">
        <v>20</v>
      </c>
      <c r="I62" s="267">
        <v>25</v>
      </c>
      <c r="J62" s="267">
        <v>15</v>
      </c>
      <c r="K62" s="808">
        <v>21</v>
      </c>
      <c r="L62" s="808">
        <v>5</v>
      </c>
      <c r="M62" s="809">
        <f t="shared" si="0"/>
        <v>86</v>
      </c>
      <c r="N62" s="24" t="str">
        <f t="shared" si="1"/>
        <v>Tốt</v>
      </c>
      <c r="O62" s="115"/>
    </row>
    <row r="63" spans="1:15" ht="18" customHeight="1">
      <c r="A63" s="113">
        <v>51</v>
      </c>
      <c r="B63" s="108">
        <v>11315026</v>
      </c>
      <c r="C63" s="116" t="s">
        <v>1069</v>
      </c>
      <c r="D63" s="53" t="s">
        <v>1025</v>
      </c>
      <c r="E63" s="59" t="s">
        <v>19</v>
      </c>
      <c r="F63" s="112">
        <v>1997</v>
      </c>
      <c r="G63" s="108" t="s">
        <v>65</v>
      </c>
      <c r="H63" s="267">
        <v>20</v>
      </c>
      <c r="I63" s="267">
        <v>25</v>
      </c>
      <c r="J63" s="267">
        <v>10</v>
      </c>
      <c r="K63" s="808">
        <v>21</v>
      </c>
      <c r="L63" s="808">
        <v>5</v>
      </c>
      <c r="M63" s="809">
        <f t="shared" si="0"/>
        <v>81</v>
      </c>
      <c r="N63" s="24" t="str">
        <f t="shared" si="1"/>
        <v>Tốt</v>
      </c>
      <c r="O63" s="115"/>
    </row>
    <row r="64" spans="1:15" ht="18" customHeight="1">
      <c r="A64" s="107">
        <v>52</v>
      </c>
      <c r="B64" s="108">
        <v>11315056</v>
      </c>
      <c r="C64" s="116" t="s">
        <v>1070</v>
      </c>
      <c r="D64" s="53" t="s">
        <v>150</v>
      </c>
      <c r="E64" s="59" t="s">
        <v>19</v>
      </c>
      <c r="F64" s="112">
        <v>1997</v>
      </c>
      <c r="G64" s="108" t="s">
        <v>65</v>
      </c>
      <c r="H64" s="267">
        <v>20</v>
      </c>
      <c r="I64" s="267">
        <v>25</v>
      </c>
      <c r="J64" s="267">
        <v>10</v>
      </c>
      <c r="K64" s="808">
        <v>21</v>
      </c>
      <c r="L64" s="808">
        <v>5</v>
      </c>
      <c r="M64" s="809">
        <f t="shared" si="0"/>
        <v>81</v>
      </c>
      <c r="N64" s="24" t="str">
        <f t="shared" si="1"/>
        <v>Tốt</v>
      </c>
      <c r="O64" s="115"/>
    </row>
    <row r="65" spans="1:15" ht="18" customHeight="1">
      <c r="A65" s="113">
        <v>53</v>
      </c>
      <c r="B65" s="108">
        <v>11315029</v>
      </c>
      <c r="C65" s="116" t="s">
        <v>1071</v>
      </c>
      <c r="D65" s="53" t="s">
        <v>1026</v>
      </c>
      <c r="E65" s="59" t="s">
        <v>19</v>
      </c>
      <c r="F65" s="112">
        <v>1997</v>
      </c>
      <c r="G65" s="108" t="s">
        <v>65</v>
      </c>
      <c r="H65" s="267">
        <v>20</v>
      </c>
      <c r="I65" s="267">
        <v>25</v>
      </c>
      <c r="J65" s="267">
        <v>10</v>
      </c>
      <c r="K65" s="808">
        <v>25</v>
      </c>
      <c r="L65" s="808">
        <v>8</v>
      </c>
      <c r="M65" s="809">
        <f t="shared" si="0"/>
        <v>88</v>
      </c>
      <c r="N65" s="24" t="str">
        <f t="shared" si="1"/>
        <v>Tốt</v>
      </c>
      <c r="O65" s="115"/>
    </row>
    <row r="66" spans="1:15" ht="18" customHeight="1">
      <c r="A66" s="113">
        <v>54</v>
      </c>
      <c r="B66" s="108">
        <v>11315089</v>
      </c>
      <c r="C66" s="116" t="s">
        <v>160</v>
      </c>
      <c r="D66" s="53" t="s">
        <v>57</v>
      </c>
      <c r="E66" s="59" t="s">
        <v>20</v>
      </c>
      <c r="F66" s="112">
        <v>1997</v>
      </c>
      <c r="G66" s="108" t="s">
        <v>65</v>
      </c>
      <c r="H66" s="267">
        <v>20</v>
      </c>
      <c r="I66" s="267">
        <v>25</v>
      </c>
      <c r="J66" s="267">
        <v>10</v>
      </c>
      <c r="K66" s="808">
        <v>25</v>
      </c>
      <c r="L66" s="808">
        <v>10</v>
      </c>
      <c r="M66" s="809">
        <f t="shared" si="0"/>
        <v>90</v>
      </c>
      <c r="N66" s="24" t="str">
        <f t="shared" si="1"/>
        <v>Xuất sắc</v>
      </c>
      <c r="O66" s="115"/>
    </row>
    <row r="67" spans="1:15" ht="18" customHeight="1">
      <c r="A67" s="107">
        <v>55</v>
      </c>
      <c r="B67" s="108">
        <v>11315070</v>
      </c>
      <c r="C67" s="116" t="s">
        <v>1072</v>
      </c>
      <c r="D67" s="53" t="s">
        <v>87</v>
      </c>
      <c r="E67" s="59" t="s">
        <v>19</v>
      </c>
      <c r="F67" s="112">
        <v>1997</v>
      </c>
      <c r="G67" s="108" t="s">
        <v>65</v>
      </c>
      <c r="H67" s="267">
        <v>20</v>
      </c>
      <c r="I67" s="267">
        <v>25</v>
      </c>
      <c r="J67" s="267">
        <v>10</v>
      </c>
      <c r="K67" s="808">
        <v>21</v>
      </c>
      <c r="L67" s="808">
        <v>4</v>
      </c>
      <c r="M67" s="809">
        <f t="shared" si="0"/>
        <v>80</v>
      </c>
      <c r="N67" s="24" t="str">
        <f t="shared" si="1"/>
        <v>Tốt</v>
      </c>
      <c r="O67" s="115"/>
    </row>
    <row r="68" spans="1:15" ht="18" customHeight="1">
      <c r="A68" s="113">
        <v>56</v>
      </c>
      <c r="B68" s="108">
        <v>11315100</v>
      </c>
      <c r="C68" s="116" t="s">
        <v>254</v>
      </c>
      <c r="D68" s="53" t="s">
        <v>29</v>
      </c>
      <c r="E68" s="59" t="s">
        <v>20</v>
      </c>
      <c r="F68" s="112">
        <v>1997</v>
      </c>
      <c r="G68" s="108" t="s">
        <v>65</v>
      </c>
      <c r="H68" s="267">
        <v>20</v>
      </c>
      <c r="I68" s="267">
        <v>22</v>
      </c>
      <c r="J68" s="267">
        <v>10</v>
      </c>
      <c r="K68" s="808">
        <v>21</v>
      </c>
      <c r="L68" s="808">
        <v>0</v>
      </c>
      <c r="M68" s="809">
        <f t="shared" si="0"/>
        <v>73</v>
      </c>
      <c r="N68" s="24" t="str">
        <f t="shared" si="1"/>
        <v>Khá</v>
      </c>
      <c r="O68" s="115"/>
    </row>
    <row r="69" spans="1:15" ht="18" customHeight="1">
      <c r="A69" s="113">
        <v>57</v>
      </c>
      <c r="B69" s="108">
        <v>11315087</v>
      </c>
      <c r="C69" s="116" t="s">
        <v>1073</v>
      </c>
      <c r="D69" s="53" t="s">
        <v>90</v>
      </c>
      <c r="E69" s="59" t="s">
        <v>20</v>
      </c>
      <c r="F69" s="112">
        <v>1997</v>
      </c>
      <c r="G69" s="108" t="s">
        <v>65</v>
      </c>
      <c r="H69" s="267">
        <v>20</v>
      </c>
      <c r="I69" s="267">
        <v>25</v>
      </c>
      <c r="J69" s="267">
        <v>15</v>
      </c>
      <c r="K69" s="808">
        <v>21</v>
      </c>
      <c r="L69" s="808">
        <v>4</v>
      </c>
      <c r="M69" s="809">
        <f t="shared" si="0"/>
        <v>85</v>
      </c>
      <c r="N69" s="24" t="str">
        <f t="shared" si="1"/>
        <v>Tốt</v>
      </c>
      <c r="O69" s="115"/>
    </row>
    <row r="70" spans="1:15" ht="18" customHeight="1">
      <c r="A70" s="107">
        <v>58</v>
      </c>
      <c r="B70" s="108">
        <v>11315124</v>
      </c>
      <c r="C70" s="116" t="s">
        <v>38</v>
      </c>
      <c r="D70" s="53" t="s">
        <v>1074</v>
      </c>
      <c r="E70" s="59" t="s">
        <v>20</v>
      </c>
      <c r="F70" s="112">
        <v>1997</v>
      </c>
      <c r="G70" s="108" t="s">
        <v>65</v>
      </c>
      <c r="H70" s="267">
        <v>20</v>
      </c>
      <c r="I70" s="808">
        <v>22</v>
      </c>
      <c r="J70" s="808">
        <v>10</v>
      </c>
      <c r="K70" s="808">
        <v>21</v>
      </c>
      <c r="L70" s="808">
        <v>3</v>
      </c>
      <c r="M70" s="809">
        <f t="shared" si="0"/>
        <v>76</v>
      </c>
      <c r="N70" s="24" t="str">
        <f t="shared" si="1"/>
        <v>Khá</v>
      </c>
      <c r="O70" s="115"/>
    </row>
    <row r="71" spans="1:15" ht="18" customHeight="1">
      <c r="A71" s="113">
        <v>59</v>
      </c>
      <c r="B71" s="108">
        <v>11315037</v>
      </c>
      <c r="C71" s="116" t="s">
        <v>1075</v>
      </c>
      <c r="D71" s="53" t="s">
        <v>665</v>
      </c>
      <c r="E71" s="59" t="s">
        <v>20</v>
      </c>
      <c r="F71" s="112">
        <v>1997</v>
      </c>
      <c r="G71" s="108" t="s">
        <v>65</v>
      </c>
      <c r="H71" s="267">
        <v>20</v>
      </c>
      <c r="I71" s="267">
        <v>25</v>
      </c>
      <c r="J71" s="267">
        <v>10</v>
      </c>
      <c r="K71" s="808">
        <v>21</v>
      </c>
      <c r="L71" s="808">
        <v>4</v>
      </c>
      <c r="M71" s="809">
        <f t="shared" si="0"/>
        <v>80</v>
      </c>
      <c r="N71" s="24" t="str">
        <f t="shared" si="1"/>
        <v>Tốt</v>
      </c>
      <c r="O71" s="115"/>
    </row>
    <row r="72" spans="1:15" ht="18" customHeight="1">
      <c r="A72" s="113">
        <v>60</v>
      </c>
      <c r="B72" s="108">
        <v>11315159</v>
      </c>
      <c r="C72" s="116" t="s">
        <v>666</v>
      </c>
      <c r="D72" s="53" t="s">
        <v>1076</v>
      </c>
      <c r="E72" s="59" t="s">
        <v>20</v>
      </c>
      <c r="F72" s="112">
        <v>1996</v>
      </c>
      <c r="G72" s="108" t="s">
        <v>66</v>
      </c>
      <c r="H72" s="267">
        <v>20</v>
      </c>
      <c r="I72" s="267">
        <v>22</v>
      </c>
      <c r="J72" s="267">
        <v>18</v>
      </c>
      <c r="K72" s="808">
        <v>25</v>
      </c>
      <c r="L72" s="808">
        <v>0</v>
      </c>
      <c r="M72" s="809">
        <f t="shared" si="0"/>
        <v>85</v>
      </c>
      <c r="N72" s="24" t="str">
        <f t="shared" si="1"/>
        <v>Tốt</v>
      </c>
      <c r="O72" s="115" t="s">
        <v>1207</v>
      </c>
    </row>
    <row r="73" spans="1:15" ht="18" customHeight="1">
      <c r="A73" s="107">
        <v>61</v>
      </c>
      <c r="B73" s="108">
        <v>11315055</v>
      </c>
      <c r="C73" s="116" t="s">
        <v>1016</v>
      </c>
      <c r="D73" s="53" t="s">
        <v>150</v>
      </c>
      <c r="E73" s="59" t="s">
        <v>19</v>
      </c>
      <c r="F73" s="112">
        <v>1997</v>
      </c>
      <c r="G73" s="108" t="s">
        <v>65</v>
      </c>
      <c r="H73" s="267">
        <v>20</v>
      </c>
      <c r="I73" s="267">
        <v>25</v>
      </c>
      <c r="J73" s="267">
        <v>10</v>
      </c>
      <c r="K73" s="808">
        <v>21</v>
      </c>
      <c r="L73" s="808">
        <v>0</v>
      </c>
      <c r="M73" s="809">
        <f t="shared" si="0"/>
        <v>76</v>
      </c>
      <c r="N73" s="24" t="str">
        <f t="shared" si="1"/>
        <v>Khá</v>
      </c>
      <c r="O73" s="115"/>
    </row>
    <row r="74" spans="1:15" ht="18" customHeight="1">
      <c r="A74" s="113">
        <v>62</v>
      </c>
      <c r="B74" s="108">
        <v>11315079</v>
      </c>
      <c r="C74" s="116" t="s">
        <v>1077</v>
      </c>
      <c r="D74" s="53" t="s">
        <v>76</v>
      </c>
      <c r="E74" s="59" t="s">
        <v>20</v>
      </c>
      <c r="F74" s="112">
        <v>1994</v>
      </c>
      <c r="G74" s="108" t="s">
        <v>65</v>
      </c>
      <c r="H74" s="267">
        <v>20</v>
      </c>
      <c r="I74" s="267">
        <v>25</v>
      </c>
      <c r="J74" s="267">
        <v>15</v>
      </c>
      <c r="K74" s="808">
        <v>21</v>
      </c>
      <c r="L74" s="808">
        <v>4</v>
      </c>
      <c r="M74" s="809">
        <f t="shared" si="0"/>
        <v>85</v>
      </c>
      <c r="N74" s="24" t="str">
        <f t="shared" si="1"/>
        <v>Tốt</v>
      </c>
      <c r="O74" s="115"/>
    </row>
    <row r="75" spans="1:15" ht="18" customHeight="1">
      <c r="A75" s="113">
        <v>63</v>
      </c>
      <c r="B75" s="108">
        <v>11315129</v>
      </c>
      <c r="C75" s="116" t="s">
        <v>1078</v>
      </c>
      <c r="D75" s="53" t="s">
        <v>1079</v>
      </c>
      <c r="E75" s="59" t="s">
        <v>20</v>
      </c>
      <c r="F75" s="112">
        <v>1997</v>
      </c>
      <c r="G75" s="108" t="s">
        <v>65</v>
      </c>
      <c r="H75" s="267">
        <v>20</v>
      </c>
      <c r="I75" s="267">
        <v>22</v>
      </c>
      <c r="J75" s="267">
        <v>11</v>
      </c>
      <c r="K75" s="808">
        <v>21</v>
      </c>
      <c r="L75" s="808">
        <v>6</v>
      </c>
      <c r="M75" s="809">
        <f t="shared" si="0"/>
        <v>80</v>
      </c>
      <c r="N75" s="24" t="str">
        <f t="shared" si="1"/>
        <v>Tốt</v>
      </c>
      <c r="O75" s="115" t="s">
        <v>2416</v>
      </c>
    </row>
    <row r="76" spans="1:15" ht="18" customHeight="1">
      <c r="A76" s="107">
        <v>64</v>
      </c>
      <c r="B76" s="108">
        <v>11315023</v>
      </c>
      <c r="C76" s="116" t="s">
        <v>1080</v>
      </c>
      <c r="D76" s="53" t="s">
        <v>158</v>
      </c>
      <c r="E76" s="59" t="s">
        <v>20</v>
      </c>
      <c r="F76" s="112">
        <v>1997</v>
      </c>
      <c r="G76" s="108" t="s">
        <v>65</v>
      </c>
      <c r="H76" s="267">
        <v>20</v>
      </c>
      <c r="I76" s="267">
        <v>25</v>
      </c>
      <c r="J76" s="267">
        <v>18</v>
      </c>
      <c r="K76" s="808">
        <v>21</v>
      </c>
      <c r="L76" s="808">
        <v>10</v>
      </c>
      <c r="M76" s="809">
        <f t="shared" si="0"/>
        <v>94</v>
      </c>
      <c r="N76" s="24" t="str">
        <f t="shared" si="1"/>
        <v>Xuất sắc</v>
      </c>
      <c r="O76" s="115" t="s">
        <v>2294</v>
      </c>
    </row>
    <row r="77" spans="1:15" ht="18" customHeight="1">
      <c r="A77" s="113">
        <v>65</v>
      </c>
      <c r="B77" s="108">
        <v>11315045</v>
      </c>
      <c r="C77" s="116" t="s">
        <v>664</v>
      </c>
      <c r="D77" s="53" t="s">
        <v>81</v>
      </c>
      <c r="E77" s="59" t="s">
        <v>20</v>
      </c>
      <c r="F77" s="112">
        <v>1997</v>
      </c>
      <c r="G77" s="108" t="s">
        <v>65</v>
      </c>
      <c r="H77" s="110">
        <v>20</v>
      </c>
      <c r="I77" s="53">
        <v>22</v>
      </c>
      <c r="J77" s="53">
        <v>10</v>
      </c>
      <c r="K77" s="53">
        <v>21</v>
      </c>
      <c r="L77" s="53">
        <v>4</v>
      </c>
      <c r="M77" s="59">
        <f>SUM(H77:L77)</f>
        <v>77</v>
      </c>
      <c r="N77" s="24" t="str">
        <f t="shared" si="1"/>
        <v>Khá</v>
      </c>
      <c r="O77" s="115"/>
    </row>
    <row r="78" spans="1:15" ht="15">
      <c r="A78" s="121"/>
      <c r="B78" s="957" t="s">
        <v>1216</v>
      </c>
      <c r="C78" s="957"/>
      <c r="D78" s="957"/>
      <c r="E78" s="122"/>
      <c r="F78" s="123"/>
      <c r="G78" s="123"/>
      <c r="H78" s="128"/>
      <c r="I78" s="128"/>
      <c r="J78" s="128"/>
      <c r="K78" s="128"/>
      <c r="L78" s="128"/>
      <c r="M78" s="128"/>
      <c r="N78" s="121"/>
      <c r="O78" s="121"/>
    </row>
    <row r="79" spans="1:15" s="8" customFormat="1" ht="15.75">
      <c r="A79" s="949" t="s">
        <v>477</v>
      </c>
      <c r="B79" s="949"/>
      <c r="C79" s="949"/>
      <c r="D79" s="949" t="s">
        <v>1182</v>
      </c>
      <c r="E79" s="949"/>
      <c r="F79" s="949"/>
      <c r="G79" s="949"/>
      <c r="H79" s="949" t="s">
        <v>1183</v>
      </c>
      <c r="I79" s="949"/>
      <c r="J79" s="949"/>
      <c r="K79" s="949"/>
      <c r="L79" s="949"/>
      <c r="M79" s="951" t="s">
        <v>1184</v>
      </c>
      <c r="N79" s="951"/>
      <c r="O79" s="951"/>
    </row>
    <row r="80" spans="1:15" s="8" customFormat="1" ht="15.75">
      <c r="A80" s="936" t="s">
        <v>478</v>
      </c>
      <c r="B80" s="936"/>
      <c r="C80" s="936"/>
      <c r="D80" s="936" t="s">
        <v>478</v>
      </c>
      <c r="E80" s="936"/>
      <c r="F80" s="936"/>
      <c r="G80" s="936"/>
      <c r="H80" s="936" t="s">
        <v>478</v>
      </c>
      <c r="I80" s="936"/>
      <c r="J80" s="936"/>
      <c r="K80" s="936"/>
      <c r="L80" s="936"/>
      <c r="M80" s="951"/>
      <c r="N80" s="951"/>
      <c r="O80" s="951"/>
    </row>
    <row r="81" spans="1:15" ht="15">
      <c r="A81" s="124"/>
      <c r="B81" s="124"/>
      <c r="C81" s="125"/>
      <c r="D81" s="125"/>
      <c r="E81" s="125"/>
      <c r="F81" s="125"/>
      <c r="G81" s="125"/>
      <c r="H81" s="125"/>
      <c r="I81" s="125"/>
      <c r="J81" s="125"/>
      <c r="K81" s="125"/>
      <c r="L81" s="124"/>
      <c r="M81" s="124"/>
      <c r="N81" s="124"/>
      <c r="O81" s="124"/>
    </row>
    <row r="82" spans="1:15">
      <c r="G82" s="2"/>
      <c r="N82" s="2"/>
    </row>
    <row r="83" spans="1:15">
      <c r="H83" s="2"/>
      <c r="I83" s="2"/>
      <c r="J83" s="2"/>
      <c r="K83" s="2"/>
      <c r="L83" s="2"/>
      <c r="O83" s="2"/>
    </row>
    <row r="84" spans="1:15">
      <c r="H84" s="2"/>
      <c r="I84" s="2"/>
      <c r="J84" s="2"/>
      <c r="K84" s="2"/>
      <c r="L84" s="2"/>
      <c r="O84" s="2"/>
    </row>
    <row r="85" spans="1:15">
      <c r="H85" s="2"/>
      <c r="I85" s="2"/>
      <c r="J85" s="2"/>
      <c r="K85" s="2"/>
      <c r="L85" s="2"/>
      <c r="O85" s="2"/>
    </row>
    <row r="86" spans="1:15" ht="15.75">
      <c r="H86" s="2"/>
      <c r="I86" s="2"/>
      <c r="J86" s="2"/>
      <c r="K86" s="2"/>
      <c r="L86" s="2"/>
      <c r="M86" s="10"/>
      <c r="N86" s="8"/>
      <c r="O86" s="9"/>
    </row>
    <row r="88" spans="1:15">
      <c r="B88" s="2"/>
      <c r="G88" s="7"/>
    </row>
    <row r="89" spans="1:15">
      <c r="B89" s="2"/>
      <c r="G89" s="7"/>
    </row>
    <row r="90" spans="1:15">
      <c r="B90" s="2"/>
      <c r="G90" s="7"/>
    </row>
  </sheetData>
  <mergeCells count="25">
    <mergeCell ref="A80:C80"/>
    <mergeCell ref="D80:G80"/>
    <mergeCell ref="M80:O80"/>
    <mergeCell ref="A11:A12"/>
    <mergeCell ref="B11:B12"/>
    <mergeCell ref="C11:D12"/>
    <mergeCell ref="H80:L80"/>
    <mergeCell ref="H11:L11"/>
    <mergeCell ref="M11:M12"/>
    <mergeCell ref="N11:N12"/>
    <mergeCell ref="O11:O12"/>
    <mergeCell ref="B78:D78"/>
    <mergeCell ref="H79:L79"/>
    <mergeCell ref="M79:O79"/>
    <mergeCell ref="E11:E12"/>
    <mergeCell ref="F11:F12"/>
    <mergeCell ref="G11:G12"/>
    <mergeCell ref="A79:C79"/>
    <mergeCell ref="D79:G79"/>
    <mergeCell ref="B2:C2"/>
    <mergeCell ref="J3:N3"/>
    <mergeCell ref="J5:N5"/>
    <mergeCell ref="A7:O7"/>
    <mergeCell ref="A8:O8"/>
    <mergeCell ref="A9:O9"/>
  </mergeCells>
  <pageMargins left="0.11811023622047245" right="0.11811023622047245" top="0.15748031496062992" bottom="0.15748031496062992" header="0.31496062992125984" footer="0.31496062992125984"/>
  <pageSetup orientation="landscape"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P48"/>
  <sheetViews>
    <sheetView topLeftCell="A10" workbookViewId="0">
      <selection activeCell="N14" sqref="N14"/>
    </sheetView>
  </sheetViews>
  <sheetFormatPr defaultRowHeight="12.75"/>
  <cols>
    <col min="1" max="1" width="4.28515625" style="1" customWidth="1"/>
    <col min="2" max="2" width="10.85546875" style="1" customWidth="1"/>
    <col min="3" max="3" width="19.140625" style="1" customWidth="1"/>
    <col min="4" max="5" width="7.5703125" style="1" customWidth="1"/>
    <col min="6" max="6" width="9.7109375" style="2" customWidth="1"/>
    <col min="7" max="7" width="7.42578125" style="1" customWidth="1"/>
    <col min="8" max="12" width="7.28515625" style="1" customWidth="1"/>
    <col min="13" max="13" width="10.140625" style="1" customWidth="1"/>
    <col min="14" max="14" width="8.5703125" style="1" customWidth="1"/>
    <col min="15" max="15" width="18.140625" style="1" bestFit="1" customWidth="1"/>
    <col min="16" max="16384" width="9.140625" style="1"/>
  </cols>
  <sheetData>
    <row r="1" spans="1:16">
      <c r="G1" s="7"/>
      <c r="L1" s="1" t="s">
        <v>0</v>
      </c>
    </row>
    <row r="2" spans="1:16" s="3" customFormat="1">
      <c r="B2" s="934" t="s">
        <v>1</v>
      </c>
      <c r="C2" s="934"/>
      <c r="D2" s="7"/>
      <c r="E2" s="7"/>
      <c r="F2" s="2"/>
      <c r="G2" s="6"/>
      <c r="J2" s="6" t="s">
        <v>2</v>
      </c>
      <c r="K2" s="6"/>
      <c r="L2" s="6"/>
      <c r="M2" s="6"/>
    </row>
    <row r="3" spans="1:16">
      <c r="B3" s="6" t="s">
        <v>4</v>
      </c>
      <c r="G3" s="7"/>
      <c r="J3" s="937" t="s">
        <v>3</v>
      </c>
      <c r="K3" s="937"/>
      <c r="L3" s="937"/>
      <c r="M3" s="937"/>
      <c r="N3" s="937"/>
    </row>
    <row r="4" spans="1:16" ht="6" customHeight="1">
      <c r="C4" s="6"/>
      <c r="D4" s="6"/>
      <c r="E4" s="6"/>
      <c r="F4" s="4"/>
      <c r="G4" s="7"/>
      <c r="J4" s="7"/>
      <c r="K4" s="7"/>
      <c r="L4" s="7"/>
      <c r="M4" s="7"/>
    </row>
    <row r="5" spans="1:16">
      <c r="G5" s="7"/>
      <c r="J5" s="938" t="s">
        <v>1211</v>
      </c>
      <c r="K5" s="938"/>
      <c r="L5" s="938"/>
      <c r="M5" s="938"/>
      <c r="N5" s="938"/>
    </row>
    <row r="6" spans="1:16" ht="6" customHeight="1">
      <c r="G6" s="7"/>
      <c r="K6" s="2"/>
      <c r="L6" s="2"/>
      <c r="M6" s="5"/>
      <c r="N6" s="2"/>
    </row>
    <row r="7" spans="1:16" ht="16.5">
      <c r="A7" s="935" t="s">
        <v>5</v>
      </c>
      <c r="B7" s="935"/>
      <c r="C7" s="935"/>
      <c r="D7" s="935"/>
      <c r="E7" s="935"/>
      <c r="F7" s="935"/>
      <c r="G7" s="935"/>
      <c r="H7" s="935"/>
      <c r="I7" s="935"/>
      <c r="J7" s="935"/>
      <c r="K7" s="935"/>
      <c r="L7" s="935"/>
      <c r="M7" s="935"/>
      <c r="N7" s="935"/>
      <c r="O7" s="935"/>
      <c r="P7" s="2"/>
    </row>
    <row r="8" spans="1:16" ht="15.75">
      <c r="A8" s="936" t="s">
        <v>1213</v>
      </c>
      <c r="B8" s="936"/>
      <c r="C8" s="936"/>
      <c r="D8" s="936"/>
      <c r="E8" s="936"/>
      <c r="F8" s="936"/>
      <c r="G8" s="936"/>
      <c r="H8" s="936"/>
      <c r="I8" s="936"/>
      <c r="J8" s="936"/>
      <c r="K8" s="936"/>
      <c r="L8" s="936"/>
      <c r="M8" s="936"/>
      <c r="N8" s="936"/>
      <c r="O8" s="936"/>
      <c r="P8" s="2"/>
    </row>
    <row r="9" spans="1:16" ht="15.75">
      <c r="A9" s="950" t="s">
        <v>2308</v>
      </c>
      <c r="B9" s="950"/>
      <c r="C9" s="950"/>
      <c r="D9" s="950"/>
      <c r="E9" s="950"/>
      <c r="F9" s="950"/>
      <c r="G9" s="950"/>
      <c r="H9" s="950"/>
      <c r="I9" s="950"/>
      <c r="J9" s="950"/>
      <c r="K9" s="950"/>
      <c r="L9" s="950"/>
      <c r="M9" s="950"/>
      <c r="N9" s="950"/>
      <c r="O9" s="950"/>
      <c r="P9" s="2"/>
    </row>
    <row r="10" spans="1:16" ht="8.4499999999999993" customHeight="1">
      <c r="G10" s="7"/>
      <c r="I10" s="25"/>
      <c r="J10" s="26"/>
      <c r="K10" s="25"/>
      <c r="L10" s="25"/>
      <c r="M10" s="2"/>
      <c r="P10" s="2"/>
    </row>
    <row r="11" spans="1:16" s="4" customFormat="1" ht="14.25">
      <c r="A11" s="955" t="s">
        <v>6</v>
      </c>
      <c r="B11" s="955" t="s">
        <v>7</v>
      </c>
      <c r="C11" s="955" t="s">
        <v>8</v>
      </c>
      <c r="D11" s="955"/>
      <c r="E11" s="955" t="s">
        <v>9</v>
      </c>
      <c r="F11" s="955" t="s">
        <v>1020</v>
      </c>
      <c r="G11" s="955" t="s">
        <v>64</v>
      </c>
      <c r="H11" s="1064" t="s">
        <v>11</v>
      </c>
      <c r="I11" s="1064"/>
      <c r="J11" s="1064"/>
      <c r="K11" s="1064"/>
      <c r="L11" s="1064"/>
      <c r="M11" s="955" t="s">
        <v>12</v>
      </c>
      <c r="N11" s="955" t="s">
        <v>13</v>
      </c>
      <c r="O11" s="955" t="s">
        <v>63</v>
      </c>
    </row>
    <row r="12" spans="1:16" s="3" customFormat="1" ht="14.25">
      <c r="A12" s="955"/>
      <c r="B12" s="955"/>
      <c r="C12" s="955"/>
      <c r="D12" s="955"/>
      <c r="E12" s="955"/>
      <c r="F12" s="955"/>
      <c r="G12" s="955"/>
      <c r="H12" s="281" t="s">
        <v>14</v>
      </c>
      <c r="I12" s="281" t="s">
        <v>15</v>
      </c>
      <c r="J12" s="281" t="s">
        <v>16</v>
      </c>
      <c r="K12" s="281" t="s">
        <v>17</v>
      </c>
      <c r="L12" s="281" t="s">
        <v>18</v>
      </c>
      <c r="M12" s="955"/>
      <c r="N12" s="955"/>
      <c r="O12" s="955"/>
    </row>
    <row r="13" spans="1:16" s="126" customFormat="1" ht="18" customHeight="1">
      <c r="A13" s="59">
        <v>1</v>
      </c>
      <c r="B13" s="257">
        <v>114717038</v>
      </c>
      <c r="C13" s="179" t="s">
        <v>1574</v>
      </c>
      <c r="D13" s="275" t="s">
        <v>221</v>
      </c>
      <c r="E13" s="258" t="s">
        <v>20</v>
      </c>
      <c r="F13" s="276">
        <v>36222</v>
      </c>
      <c r="G13" s="38" t="s">
        <v>65</v>
      </c>
      <c r="H13" s="24">
        <v>20</v>
      </c>
      <c r="I13" s="707">
        <v>22</v>
      </c>
      <c r="J13" s="24">
        <v>15</v>
      </c>
      <c r="K13" s="24">
        <v>25</v>
      </c>
      <c r="L13" s="24">
        <v>0</v>
      </c>
      <c r="M13" s="24">
        <f>SUM(H13:L13)</f>
        <v>82</v>
      </c>
      <c r="N13" s="24" t="str">
        <f>IF(M13&gt;=90,"Xuất sắc",IF(M13&gt;=80,"Tốt",IF(M13&gt;=65,"Khá",IF(M13&gt;=50,"Trung bình",IF(M13&gt;=35,"Yếu","Kém")))))</f>
        <v>Tốt</v>
      </c>
      <c r="O13" s="18" t="s">
        <v>1575</v>
      </c>
    </row>
    <row r="14" spans="1:16" s="3" customFormat="1" ht="18" customHeight="1">
      <c r="A14" s="53">
        <v>2</v>
      </c>
      <c r="B14" s="131">
        <v>114717026</v>
      </c>
      <c r="C14" s="132" t="s">
        <v>1576</v>
      </c>
      <c r="D14" s="277" t="s">
        <v>111</v>
      </c>
      <c r="E14" s="259" t="s">
        <v>19</v>
      </c>
      <c r="F14" s="151">
        <v>36435</v>
      </c>
      <c r="G14" s="38" t="s">
        <v>65</v>
      </c>
      <c r="H14" s="260">
        <v>16</v>
      </c>
      <c r="I14" s="706">
        <v>22</v>
      </c>
      <c r="J14" s="695">
        <v>10</v>
      </c>
      <c r="K14" s="695">
        <v>25</v>
      </c>
      <c r="L14" s="695">
        <v>0</v>
      </c>
      <c r="M14" s="24">
        <f t="shared" ref="M14:M31" si="0">SUM(H14:L14)</f>
        <v>73</v>
      </c>
      <c r="N14" s="24" t="str">
        <f t="shared" ref="N14:N35" si="1">IF(M14&gt;=90,"Xuất sắc",IF(M14&gt;=80,"Tốt",IF(M14&gt;=65,"Khá",IF(M14&gt;=50,"Trung bình",IF(M14&gt;=35,"Yếu","Kém")))))</f>
        <v>Khá</v>
      </c>
      <c r="O14" s="15" t="s">
        <v>1577</v>
      </c>
    </row>
    <row r="15" spans="1:16" s="3" customFormat="1" ht="25.5">
      <c r="A15" s="49">
        <v>3</v>
      </c>
      <c r="B15" s="131">
        <v>114717041</v>
      </c>
      <c r="C15" s="132" t="s">
        <v>1578</v>
      </c>
      <c r="D15" s="277" t="s">
        <v>618</v>
      </c>
      <c r="E15" s="259" t="s">
        <v>19</v>
      </c>
      <c r="F15" s="151">
        <v>36231</v>
      </c>
      <c r="G15" s="38" t="s">
        <v>65</v>
      </c>
      <c r="H15" s="695">
        <v>18</v>
      </c>
      <c r="I15" s="706">
        <v>25</v>
      </c>
      <c r="J15" s="695">
        <v>12</v>
      </c>
      <c r="K15" s="695">
        <v>25</v>
      </c>
      <c r="L15" s="695">
        <v>0</v>
      </c>
      <c r="M15" s="24">
        <f t="shared" si="0"/>
        <v>80</v>
      </c>
      <c r="N15" s="24" t="str">
        <f t="shared" si="1"/>
        <v>Tốt</v>
      </c>
      <c r="O15" s="261" t="s">
        <v>1579</v>
      </c>
    </row>
    <row r="16" spans="1:16" s="3" customFormat="1" ht="25.5">
      <c r="A16" s="501">
        <v>4</v>
      </c>
      <c r="B16" s="512">
        <v>114717040</v>
      </c>
      <c r="C16" s="513" t="s">
        <v>1580</v>
      </c>
      <c r="D16" s="514" t="s">
        <v>55</v>
      </c>
      <c r="E16" s="551" t="s">
        <v>20</v>
      </c>
      <c r="F16" s="624">
        <v>36304</v>
      </c>
      <c r="G16" s="517" t="s">
        <v>66</v>
      </c>
      <c r="H16" s="282">
        <v>0</v>
      </c>
      <c r="I16" s="282">
        <v>0</v>
      </c>
      <c r="J16" s="282">
        <v>0</v>
      </c>
      <c r="K16" s="282">
        <v>0</v>
      </c>
      <c r="L16" s="282">
        <v>0</v>
      </c>
      <c r="M16" s="518">
        <f t="shared" si="0"/>
        <v>0</v>
      </c>
      <c r="N16" s="524" t="str">
        <f t="shared" si="1"/>
        <v>Kém</v>
      </c>
      <c r="O16" s="705" t="s">
        <v>2402</v>
      </c>
    </row>
    <row r="17" spans="1:15" s="3" customFormat="1" ht="18" customHeight="1">
      <c r="A17" s="501">
        <v>5</v>
      </c>
      <c r="B17" s="512">
        <v>114717036</v>
      </c>
      <c r="C17" s="513" t="s">
        <v>895</v>
      </c>
      <c r="D17" s="514" t="s">
        <v>202</v>
      </c>
      <c r="E17" s="551" t="s">
        <v>19</v>
      </c>
      <c r="F17" s="624">
        <v>36299</v>
      </c>
      <c r="G17" s="517" t="s">
        <v>66</v>
      </c>
      <c r="H17" s="282">
        <v>0</v>
      </c>
      <c r="I17" s="282">
        <v>0</v>
      </c>
      <c r="J17" s="282">
        <v>0</v>
      </c>
      <c r="K17" s="282">
        <v>0</v>
      </c>
      <c r="L17" s="282">
        <v>0</v>
      </c>
      <c r="M17" s="518">
        <f t="shared" si="0"/>
        <v>0</v>
      </c>
      <c r="N17" s="524" t="str">
        <f t="shared" si="1"/>
        <v>Kém</v>
      </c>
      <c r="O17" s="506" t="s">
        <v>1581</v>
      </c>
    </row>
    <row r="18" spans="1:15" s="3" customFormat="1" ht="18" customHeight="1">
      <c r="A18" s="501">
        <v>6</v>
      </c>
      <c r="B18" s="512">
        <v>117417033</v>
      </c>
      <c r="C18" s="513" t="s">
        <v>1582</v>
      </c>
      <c r="D18" s="514" t="s">
        <v>1583</v>
      </c>
      <c r="E18" s="551" t="s">
        <v>19</v>
      </c>
      <c r="F18" s="624">
        <v>36404</v>
      </c>
      <c r="G18" s="517" t="s">
        <v>66</v>
      </c>
      <c r="H18" s="282">
        <v>0</v>
      </c>
      <c r="I18" s="282">
        <v>0</v>
      </c>
      <c r="J18" s="282">
        <v>0</v>
      </c>
      <c r="K18" s="282">
        <v>0</v>
      </c>
      <c r="L18" s="282">
        <v>0</v>
      </c>
      <c r="M18" s="518">
        <f t="shared" si="0"/>
        <v>0</v>
      </c>
      <c r="N18" s="524" t="str">
        <f t="shared" si="1"/>
        <v>Kém</v>
      </c>
      <c r="O18" s="506" t="s">
        <v>1581</v>
      </c>
    </row>
    <row r="19" spans="1:15" s="3" customFormat="1" ht="18" customHeight="1">
      <c r="A19" s="49">
        <v>7</v>
      </c>
      <c r="B19" s="131">
        <v>114717030</v>
      </c>
      <c r="C19" s="132" t="s">
        <v>1584</v>
      </c>
      <c r="D19" s="277" t="s">
        <v>127</v>
      </c>
      <c r="E19" s="259" t="s">
        <v>19</v>
      </c>
      <c r="F19" s="151">
        <v>36320</v>
      </c>
      <c r="G19" s="38" t="s">
        <v>65</v>
      </c>
      <c r="H19" s="695">
        <v>20</v>
      </c>
      <c r="I19" s="695">
        <v>22</v>
      </c>
      <c r="J19" s="695">
        <v>14</v>
      </c>
      <c r="K19" s="695">
        <v>25</v>
      </c>
      <c r="L19" s="695">
        <v>0</v>
      </c>
      <c r="M19" s="24">
        <f t="shared" si="0"/>
        <v>81</v>
      </c>
      <c r="N19" s="24" t="str">
        <f t="shared" si="1"/>
        <v>Tốt</v>
      </c>
      <c r="O19" s="15" t="s">
        <v>1577</v>
      </c>
    </row>
    <row r="20" spans="1:15" s="3" customFormat="1" ht="18" customHeight="1">
      <c r="A20" s="53">
        <v>8</v>
      </c>
      <c r="B20" s="131">
        <v>114717010</v>
      </c>
      <c r="C20" s="132" t="s">
        <v>1585</v>
      </c>
      <c r="D20" s="277" t="s">
        <v>170</v>
      </c>
      <c r="E20" s="259" t="s">
        <v>20</v>
      </c>
      <c r="F20" s="151">
        <v>36448</v>
      </c>
      <c r="G20" s="38" t="s">
        <v>65</v>
      </c>
      <c r="H20" s="695">
        <v>18</v>
      </c>
      <c r="I20" s="695">
        <v>25</v>
      </c>
      <c r="J20" s="695">
        <v>20</v>
      </c>
      <c r="K20" s="695">
        <v>25</v>
      </c>
      <c r="L20" s="695">
        <v>6</v>
      </c>
      <c r="M20" s="24">
        <f t="shared" si="0"/>
        <v>94</v>
      </c>
      <c r="N20" s="24" t="str">
        <f t="shared" si="1"/>
        <v>Xuất sắc</v>
      </c>
      <c r="O20" s="15" t="s">
        <v>1586</v>
      </c>
    </row>
    <row r="21" spans="1:15" s="3" customFormat="1" ht="15">
      <c r="A21" s="53">
        <v>9</v>
      </c>
      <c r="B21" s="131">
        <v>114717013</v>
      </c>
      <c r="C21" s="132" t="s">
        <v>1587</v>
      </c>
      <c r="D21" s="277" t="s">
        <v>87</v>
      </c>
      <c r="E21" s="259" t="s">
        <v>19</v>
      </c>
      <c r="F21" s="262">
        <v>36459</v>
      </c>
      <c r="G21" s="38" t="s">
        <v>65</v>
      </c>
      <c r="H21" s="695">
        <v>18</v>
      </c>
      <c r="I21" s="695">
        <v>25</v>
      </c>
      <c r="J21" s="695">
        <v>12</v>
      </c>
      <c r="K21" s="695">
        <v>25</v>
      </c>
      <c r="L21" s="695">
        <v>0</v>
      </c>
      <c r="M21" s="24">
        <f t="shared" si="0"/>
        <v>80</v>
      </c>
      <c r="N21" s="24" t="str">
        <f t="shared" si="1"/>
        <v>Tốt</v>
      </c>
      <c r="O21" s="261" t="s">
        <v>1610</v>
      </c>
    </row>
    <row r="22" spans="1:15" s="3" customFormat="1" ht="18" customHeight="1">
      <c r="A22" s="87">
        <v>10</v>
      </c>
      <c r="B22" s="176">
        <v>114717007</v>
      </c>
      <c r="C22" s="175" t="s">
        <v>1588</v>
      </c>
      <c r="D22" s="278" t="s">
        <v>123</v>
      </c>
      <c r="E22" s="263" t="s">
        <v>19</v>
      </c>
      <c r="F22" s="178">
        <v>36249</v>
      </c>
      <c r="G22" s="264" t="s">
        <v>65</v>
      </c>
      <c r="H22" s="40">
        <v>16</v>
      </c>
      <c r="I22" s="40">
        <v>22</v>
      </c>
      <c r="J22" s="40">
        <v>14</v>
      </c>
      <c r="K22" s="40">
        <v>25</v>
      </c>
      <c r="L22" s="40">
        <v>0</v>
      </c>
      <c r="M22" s="24">
        <f t="shared" si="0"/>
        <v>77</v>
      </c>
      <c r="N22" s="24" t="str">
        <f t="shared" si="1"/>
        <v>Khá</v>
      </c>
      <c r="O22" s="265" t="s">
        <v>1589</v>
      </c>
    </row>
    <row r="23" spans="1:15" s="3" customFormat="1" ht="18" customHeight="1">
      <c r="A23" s="49">
        <v>11</v>
      </c>
      <c r="B23" s="131">
        <v>114717039</v>
      </c>
      <c r="C23" s="132" t="s">
        <v>246</v>
      </c>
      <c r="D23" s="277" t="s">
        <v>231</v>
      </c>
      <c r="E23" s="259" t="s">
        <v>20</v>
      </c>
      <c r="F23" s="266">
        <v>36213</v>
      </c>
      <c r="G23" s="38" t="s">
        <v>65</v>
      </c>
      <c r="H23" s="695">
        <v>18</v>
      </c>
      <c r="I23" s="695">
        <v>25</v>
      </c>
      <c r="J23" s="695">
        <v>14</v>
      </c>
      <c r="K23" s="695">
        <v>25</v>
      </c>
      <c r="L23" s="695">
        <v>0</v>
      </c>
      <c r="M23" s="24">
        <f t="shared" si="0"/>
        <v>82</v>
      </c>
      <c r="N23" s="24" t="str">
        <f t="shared" si="1"/>
        <v>Tốt</v>
      </c>
      <c r="O23" s="15" t="s">
        <v>1590</v>
      </c>
    </row>
    <row r="24" spans="1:15" s="3" customFormat="1" ht="18" customHeight="1">
      <c r="A24" s="53">
        <v>12</v>
      </c>
      <c r="B24" s="131">
        <v>114717009</v>
      </c>
      <c r="C24" s="132" t="s">
        <v>22</v>
      </c>
      <c r="D24" s="277" t="s">
        <v>102</v>
      </c>
      <c r="E24" s="259" t="s">
        <v>20</v>
      </c>
      <c r="F24" s="151">
        <v>36363</v>
      </c>
      <c r="G24" s="38" t="s">
        <v>65</v>
      </c>
      <c r="H24" s="695">
        <v>12</v>
      </c>
      <c r="I24" s="695">
        <v>14</v>
      </c>
      <c r="J24" s="695">
        <v>14</v>
      </c>
      <c r="K24" s="695">
        <v>25</v>
      </c>
      <c r="L24" s="695">
        <v>0</v>
      </c>
      <c r="M24" s="24">
        <f t="shared" si="0"/>
        <v>65</v>
      </c>
      <c r="N24" s="24" t="str">
        <f t="shared" si="1"/>
        <v>Khá</v>
      </c>
      <c r="O24" s="15" t="s">
        <v>1577</v>
      </c>
    </row>
    <row r="25" spans="1:15" s="3" customFormat="1" ht="18" customHeight="1">
      <c r="A25" s="267">
        <v>13</v>
      </c>
      <c r="B25" s="268">
        <v>114717035</v>
      </c>
      <c r="C25" s="269" t="s">
        <v>1591</v>
      </c>
      <c r="D25" s="279" t="s">
        <v>1592</v>
      </c>
      <c r="E25" s="270" t="s">
        <v>19</v>
      </c>
      <c r="F25" s="280">
        <v>36337</v>
      </c>
      <c r="G25" s="271" t="s">
        <v>65</v>
      </c>
      <c r="H25" s="272">
        <v>14</v>
      </c>
      <c r="I25" s="272">
        <v>17</v>
      </c>
      <c r="J25" s="272">
        <v>15</v>
      </c>
      <c r="K25" s="272">
        <v>23</v>
      </c>
      <c r="L25" s="272">
        <v>8</v>
      </c>
      <c r="M25" s="274">
        <f t="shared" si="0"/>
        <v>77</v>
      </c>
      <c r="N25" s="24" t="str">
        <f t="shared" si="1"/>
        <v>Khá</v>
      </c>
      <c r="O25" s="273" t="s">
        <v>1593</v>
      </c>
    </row>
    <row r="26" spans="1:15" s="3" customFormat="1" ht="18" customHeight="1">
      <c r="A26" s="267">
        <v>14</v>
      </c>
      <c r="B26" s="268">
        <v>114717029</v>
      </c>
      <c r="C26" s="269" t="s">
        <v>257</v>
      </c>
      <c r="D26" s="279" t="s">
        <v>89</v>
      </c>
      <c r="E26" s="270" t="s">
        <v>20</v>
      </c>
      <c r="F26" s="280">
        <v>36467</v>
      </c>
      <c r="G26" s="271" t="s">
        <v>65</v>
      </c>
      <c r="H26" s="272">
        <v>16</v>
      </c>
      <c r="I26" s="272">
        <v>17</v>
      </c>
      <c r="J26" s="272">
        <v>10</v>
      </c>
      <c r="K26" s="272">
        <v>25</v>
      </c>
      <c r="L26" s="272">
        <v>6</v>
      </c>
      <c r="M26" s="274">
        <f>SUM(H26:L26)</f>
        <v>74</v>
      </c>
      <c r="N26" s="24" t="str">
        <f t="shared" si="1"/>
        <v>Khá</v>
      </c>
      <c r="O26" s="273" t="s">
        <v>1594</v>
      </c>
    </row>
    <row r="27" spans="1:15" s="3" customFormat="1" ht="18" customHeight="1">
      <c r="A27" s="49">
        <v>15</v>
      </c>
      <c r="B27" s="131">
        <v>114717031</v>
      </c>
      <c r="C27" s="132" t="s">
        <v>1595</v>
      </c>
      <c r="D27" s="277" t="s">
        <v>94</v>
      </c>
      <c r="E27" s="259" t="s">
        <v>19</v>
      </c>
      <c r="F27" s="151">
        <v>36279</v>
      </c>
      <c r="G27" s="38" t="s">
        <v>65</v>
      </c>
      <c r="H27" s="695">
        <v>16</v>
      </c>
      <c r="I27" s="695">
        <v>22</v>
      </c>
      <c r="J27" s="695">
        <v>10</v>
      </c>
      <c r="K27" s="695">
        <v>25</v>
      </c>
      <c r="L27" s="695">
        <v>0</v>
      </c>
      <c r="M27" s="24">
        <f>SUM(H27:L27)</f>
        <v>73</v>
      </c>
      <c r="N27" s="24" t="str">
        <f t="shared" si="1"/>
        <v>Khá</v>
      </c>
      <c r="O27" s="15" t="s">
        <v>1577</v>
      </c>
    </row>
    <row r="28" spans="1:15" s="3" customFormat="1" ht="18" customHeight="1">
      <c r="A28" s="53">
        <v>16</v>
      </c>
      <c r="B28" s="131">
        <v>114717032</v>
      </c>
      <c r="C28" s="132" t="s">
        <v>601</v>
      </c>
      <c r="D28" s="277" t="s">
        <v>1596</v>
      </c>
      <c r="E28" s="259" t="s">
        <v>19</v>
      </c>
      <c r="F28" s="151">
        <v>36475</v>
      </c>
      <c r="G28" s="38" t="s">
        <v>66</v>
      </c>
      <c r="H28" s="695">
        <v>20</v>
      </c>
      <c r="I28" s="695">
        <v>25</v>
      </c>
      <c r="J28" s="695">
        <v>18</v>
      </c>
      <c r="K28" s="695">
        <v>25</v>
      </c>
      <c r="L28" s="695">
        <v>10</v>
      </c>
      <c r="M28" s="24">
        <f t="shared" si="0"/>
        <v>98</v>
      </c>
      <c r="N28" s="24" t="str">
        <f t="shared" si="1"/>
        <v>Xuất sắc</v>
      </c>
      <c r="O28" s="261" t="s">
        <v>1597</v>
      </c>
    </row>
    <row r="29" spans="1:15" s="3" customFormat="1" ht="18" customHeight="1">
      <c r="A29" s="501">
        <v>17</v>
      </c>
      <c r="B29" s="512">
        <v>114717028</v>
      </c>
      <c r="C29" s="513" t="s">
        <v>1598</v>
      </c>
      <c r="D29" s="514" t="s">
        <v>81</v>
      </c>
      <c r="E29" s="551" t="s">
        <v>20</v>
      </c>
      <c r="F29" s="623">
        <v>36434</v>
      </c>
      <c r="G29" s="517" t="s">
        <v>65</v>
      </c>
      <c r="H29" s="282">
        <v>0</v>
      </c>
      <c r="I29" s="282">
        <v>0</v>
      </c>
      <c r="J29" s="282">
        <v>0</v>
      </c>
      <c r="K29" s="282">
        <v>0</v>
      </c>
      <c r="L29" s="282">
        <v>0</v>
      </c>
      <c r="M29" s="518">
        <f>SUM(H29:L29)</f>
        <v>0</v>
      </c>
      <c r="N29" s="524" t="str">
        <f t="shared" si="1"/>
        <v>Kém</v>
      </c>
      <c r="O29" s="506" t="s">
        <v>1581</v>
      </c>
    </row>
    <row r="30" spans="1:15" s="3" customFormat="1" ht="18" customHeight="1">
      <c r="A30" s="267">
        <v>18</v>
      </c>
      <c r="B30" s="268">
        <v>114717037</v>
      </c>
      <c r="C30" s="269" t="s">
        <v>37</v>
      </c>
      <c r="D30" s="279" t="s">
        <v>50</v>
      </c>
      <c r="E30" s="270" t="s">
        <v>20</v>
      </c>
      <c r="F30" s="280">
        <v>35784</v>
      </c>
      <c r="G30" s="271" t="s">
        <v>66</v>
      </c>
      <c r="H30" s="695">
        <v>20</v>
      </c>
      <c r="I30" s="695">
        <v>22</v>
      </c>
      <c r="J30" s="695">
        <v>10</v>
      </c>
      <c r="K30" s="695">
        <v>22</v>
      </c>
      <c r="L30" s="695">
        <v>0</v>
      </c>
      <c r="M30" s="24">
        <f>SUM(H30:L30)</f>
        <v>74</v>
      </c>
      <c r="N30" s="24" t="str">
        <f t="shared" si="1"/>
        <v>Khá</v>
      </c>
      <c r="O30" s="15" t="s">
        <v>1599</v>
      </c>
    </row>
    <row r="31" spans="1:15" s="3" customFormat="1" ht="18" customHeight="1">
      <c r="A31" s="49">
        <v>19</v>
      </c>
      <c r="B31" s="131">
        <v>114717020</v>
      </c>
      <c r="C31" s="132" t="s">
        <v>1600</v>
      </c>
      <c r="D31" s="277" t="s">
        <v>1601</v>
      </c>
      <c r="E31" s="259" t="s">
        <v>20</v>
      </c>
      <c r="F31" s="151">
        <v>35460</v>
      </c>
      <c r="G31" s="38" t="s">
        <v>66</v>
      </c>
      <c r="H31" s="695">
        <v>18</v>
      </c>
      <c r="I31" s="695">
        <v>22</v>
      </c>
      <c r="J31" s="695">
        <v>10</v>
      </c>
      <c r="K31" s="695">
        <v>25</v>
      </c>
      <c r="L31" s="695">
        <v>0</v>
      </c>
      <c r="M31" s="24">
        <f t="shared" si="0"/>
        <v>75</v>
      </c>
      <c r="N31" s="24" t="str">
        <f t="shared" si="1"/>
        <v>Khá</v>
      </c>
      <c r="O31" s="15" t="s">
        <v>1599</v>
      </c>
    </row>
    <row r="32" spans="1:15" s="3" customFormat="1" ht="18" customHeight="1">
      <c r="A32" s="53">
        <v>20</v>
      </c>
      <c r="B32" s="131">
        <v>114717034</v>
      </c>
      <c r="C32" s="132" t="s">
        <v>78</v>
      </c>
      <c r="D32" s="277" t="s">
        <v>1602</v>
      </c>
      <c r="E32" s="259" t="s">
        <v>19</v>
      </c>
      <c r="F32" s="151">
        <v>36352</v>
      </c>
      <c r="G32" s="38" t="s">
        <v>66</v>
      </c>
      <c r="H32" s="695">
        <v>18</v>
      </c>
      <c r="I32" s="695">
        <v>22</v>
      </c>
      <c r="J32" s="695">
        <v>17</v>
      </c>
      <c r="K32" s="695">
        <v>25</v>
      </c>
      <c r="L32" s="695">
        <v>8</v>
      </c>
      <c r="M32" s="24">
        <f>SUM(H32:L32)</f>
        <v>90</v>
      </c>
      <c r="N32" s="24" t="str">
        <f t="shared" si="1"/>
        <v>Xuất sắc</v>
      </c>
      <c r="O32" s="15" t="s">
        <v>1603</v>
      </c>
    </row>
    <row r="33" spans="1:15" s="3" customFormat="1" ht="18" customHeight="1">
      <c r="A33" s="53">
        <v>21</v>
      </c>
      <c r="B33" s="131">
        <v>114717018</v>
      </c>
      <c r="C33" s="132" t="s">
        <v>415</v>
      </c>
      <c r="D33" s="277" t="s">
        <v>94</v>
      </c>
      <c r="E33" s="259" t="s">
        <v>19</v>
      </c>
      <c r="F33" s="151">
        <v>36441</v>
      </c>
      <c r="G33" s="38" t="s">
        <v>65</v>
      </c>
      <c r="H33" s="695">
        <v>20</v>
      </c>
      <c r="I33" s="695">
        <v>25</v>
      </c>
      <c r="J33" s="695">
        <v>20</v>
      </c>
      <c r="K33" s="695">
        <v>22</v>
      </c>
      <c r="L33" s="695">
        <v>7</v>
      </c>
      <c r="M33" s="24">
        <f>SUM(H33:L33)</f>
        <v>94</v>
      </c>
      <c r="N33" s="24" t="str">
        <f t="shared" si="1"/>
        <v>Xuất sắc</v>
      </c>
      <c r="O33" s="15" t="s">
        <v>1604</v>
      </c>
    </row>
    <row r="34" spans="1:15" s="3" customFormat="1" ht="18" customHeight="1">
      <c r="A34" s="501">
        <v>22</v>
      </c>
      <c r="B34" s="512">
        <v>114717021</v>
      </c>
      <c r="C34" s="513" t="s">
        <v>1605</v>
      </c>
      <c r="D34" s="514" t="s">
        <v>92</v>
      </c>
      <c r="E34" s="551" t="s">
        <v>19</v>
      </c>
      <c r="F34" s="624">
        <v>35969</v>
      </c>
      <c r="G34" s="517" t="s">
        <v>65</v>
      </c>
      <c r="H34" s="282">
        <v>0</v>
      </c>
      <c r="I34" s="282">
        <v>0</v>
      </c>
      <c r="J34" s="282">
        <v>0</v>
      </c>
      <c r="K34" s="282">
        <v>0</v>
      </c>
      <c r="L34" s="282">
        <v>0</v>
      </c>
      <c r="M34" s="524">
        <f>SUM(H34:L34)</f>
        <v>0</v>
      </c>
      <c r="N34" s="524" t="str">
        <f t="shared" si="1"/>
        <v>Kém</v>
      </c>
      <c r="O34" s="506" t="s">
        <v>1581</v>
      </c>
    </row>
    <row r="35" spans="1:15" s="3" customFormat="1" ht="18" customHeight="1">
      <c r="A35" s="49">
        <v>23</v>
      </c>
      <c r="B35" s="131">
        <v>114717027</v>
      </c>
      <c r="C35" s="132" t="s">
        <v>1606</v>
      </c>
      <c r="D35" s="277" t="s">
        <v>1607</v>
      </c>
      <c r="E35" s="259" t="s">
        <v>19</v>
      </c>
      <c r="F35" s="151">
        <v>36161</v>
      </c>
      <c r="G35" s="38" t="s">
        <v>65</v>
      </c>
      <c r="H35" s="695">
        <v>16</v>
      </c>
      <c r="I35" s="695">
        <v>22</v>
      </c>
      <c r="J35" s="695">
        <v>10</v>
      </c>
      <c r="K35" s="695">
        <v>25</v>
      </c>
      <c r="L35" s="695">
        <v>0</v>
      </c>
      <c r="M35" s="24">
        <f>SUM(H35:L35)</f>
        <v>73</v>
      </c>
      <c r="N35" s="24" t="str">
        <f t="shared" si="1"/>
        <v>Khá</v>
      </c>
      <c r="O35" s="15" t="s">
        <v>1608</v>
      </c>
    </row>
    <row r="36" spans="1:15" ht="15">
      <c r="A36" s="121"/>
      <c r="B36" s="957" t="s">
        <v>1609</v>
      </c>
      <c r="C36" s="957"/>
      <c r="D36" s="957"/>
      <c r="E36" s="122"/>
      <c r="F36" s="123"/>
      <c r="G36" s="123"/>
      <c r="H36" s="128"/>
      <c r="I36" s="128"/>
      <c r="J36" s="128"/>
      <c r="K36" s="128"/>
      <c r="L36" s="128"/>
      <c r="M36" s="128"/>
      <c r="N36" s="121"/>
      <c r="O36" s="121"/>
    </row>
    <row r="37" spans="1:15" s="8" customFormat="1" ht="15.75">
      <c r="A37" s="949" t="s">
        <v>477</v>
      </c>
      <c r="B37" s="949"/>
      <c r="C37" s="949"/>
      <c r="D37" s="949" t="s">
        <v>1182</v>
      </c>
      <c r="E37" s="949"/>
      <c r="F37" s="949"/>
      <c r="G37" s="949"/>
      <c r="H37" s="949" t="s">
        <v>1186</v>
      </c>
      <c r="I37" s="949"/>
      <c r="J37" s="949"/>
      <c r="K37" s="949"/>
      <c r="L37" s="949"/>
      <c r="M37" s="951" t="s">
        <v>1184</v>
      </c>
      <c r="N37" s="951"/>
      <c r="O37" s="951"/>
    </row>
    <row r="38" spans="1:15" s="8" customFormat="1" ht="15.75">
      <c r="A38" s="936" t="s">
        <v>478</v>
      </c>
      <c r="B38" s="936"/>
      <c r="C38" s="936"/>
      <c r="D38" s="936" t="s">
        <v>478</v>
      </c>
      <c r="E38" s="936"/>
      <c r="F38" s="936"/>
      <c r="G38" s="936"/>
      <c r="H38" s="936" t="s">
        <v>478</v>
      </c>
      <c r="I38" s="936"/>
      <c r="J38" s="936"/>
      <c r="K38" s="936"/>
      <c r="L38" s="936"/>
      <c r="M38" s="951"/>
      <c r="N38" s="951"/>
      <c r="O38" s="951"/>
    </row>
    <row r="39" spans="1:15" ht="15">
      <c r="A39" s="124"/>
      <c r="B39" s="124"/>
      <c r="C39" s="125"/>
      <c r="D39" s="125"/>
      <c r="E39" s="125"/>
      <c r="F39" s="125"/>
      <c r="G39" s="125"/>
      <c r="H39" s="125"/>
      <c r="I39" s="125"/>
      <c r="J39" s="125"/>
      <c r="K39" s="125"/>
      <c r="L39" s="124"/>
      <c r="M39" s="124"/>
      <c r="N39" s="124"/>
      <c r="O39" s="124"/>
    </row>
    <row r="40" spans="1:15">
      <c r="G40" s="2"/>
      <c r="N40" s="2"/>
    </row>
    <row r="41" spans="1:15">
      <c r="H41" s="2"/>
      <c r="I41" s="2"/>
      <c r="J41" s="2"/>
      <c r="K41" s="2"/>
      <c r="L41" s="2"/>
      <c r="O41" s="2"/>
    </row>
    <row r="42" spans="1:15">
      <c r="H42" s="2"/>
      <c r="I42" s="2"/>
      <c r="J42" s="2"/>
      <c r="K42" s="2"/>
      <c r="L42" s="2"/>
      <c r="O42" s="2"/>
    </row>
    <row r="43" spans="1:15">
      <c r="H43" s="2"/>
      <c r="I43" s="2"/>
      <c r="J43" s="2"/>
      <c r="K43" s="2"/>
      <c r="L43" s="2"/>
      <c r="O43" s="2"/>
    </row>
    <row r="44" spans="1:15" ht="15.75">
      <c r="H44" s="2"/>
      <c r="I44" s="2"/>
      <c r="J44" s="2"/>
      <c r="K44" s="2"/>
      <c r="L44" s="2"/>
      <c r="M44" s="10"/>
      <c r="N44" s="8"/>
      <c r="O44" s="9"/>
    </row>
    <row r="46" spans="1:15">
      <c r="B46" s="2"/>
      <c r="G46" s="7"/>
    </row>
    <row r="47" spans="1:15">
      <c r="B47" s="2"/>
      <c r="G47" s="7"/>
    </row>
    <row r="48" spans="1:15">
      <c r="B48" s="2"/>
      <c r="G48" s="7"/>
    </row>
  </sheetData>
  <mergeCells count="25">
    <mergeCell ref="B36:D36"/>
    <mergeCell ref="G11:G12"/>
    <mergeCell ref="H11:L11"/>
    <mergeCell ref="M11:M12"/>
    <mergeCell ref="N11:N12"/>
    <mergeCell ref="A38:C38"/>
    <mergeCell ref="D38:G38"/>
    <mergeCell ref="H38:L38"/>
    <mergeCell ref="M38:O38"/>
    <mergeCell ref="A37:C37"/>
    <mergeCell ref="D37:G37"/>
    <mergeCell ref="H37:L37"/>
    <mergeCell ref="M37:O37"/>
    <mergeCell ref="B11:B12"/>
    <mergeCell ref="C11:D12"/>
    <mergeCell ref="E11:E12"/>
    <mergeCell ref="A9:O9"/>
    <mergeCell ref="B2:C2"/>
    <mergeCell ref="J3:N3"/>
    <mergeCell ref="J5:N5"/>
    <mergeCell ref="A7:O7"/>
    <mergeCell ref="A8:O8"/>
    <mergeCell ref="F11:F12"/>
    <mergeCell ref="O11:O12"/>
    <mergeCell ref="A11:A12"/>
  </mergeCells>
  <pageMargins left="0.7" right="0.7" top="0.75" bottom="0.75" header="0.3" footer="0.3"/>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P107"/>
  <sheetViews>
    <sheetView topLeftCell="A31" workbookViewId="0">
      <selection activeCell="N46" sqref="N46"/>
    </sheetView>
  </sheetViews>
  <sheetFormatPr defaultRowHeight="12.75"/>
  <cols>
    <col min="1" max="1" width="6" style="2" customWidth="1"/>
    <col min="2" max="2" width="12.5703125" style="1" customWidth="1"/>
    <col min="3" max="3" width="17.5703125" style="1" customWidth="1"/>
    <col min="4" max="4" width="7.85546875" style="1" customWidth="1"/>
    <col min="5" max="5" width="7.42578125" style="2" customWidth="1"/>
    <col min="6" max="6" width="12" style="1" customWidth="1"/>
    <col min="7" max="7" width="7.42578125" style="1" customWidth="1"/>
    <col min="8" max="9" width="7.28515625" style="1" customWidth="1"/>
    <col min="10" max="10" width="7.28515625" style="69" customWidth="1"/>
    <col min="11" max="12" width="7.28515625" style="1" customWidth="1"/>
    <col min="13" max="13" width="8.42578125" style="1" customWidth="1"/>
    <col min="14" max="14" width="9.5703125" style="1" bestFit="1" customWidth="1"/>
    <col min="15" max="15" width="12.5703125" style="1" customWidth="1"/>
    <col min="16" max="16384" width="9.140625" style="1"/>
  </cols>
  <sheetData>
    <row r="1" spans="1:16">
      <c r="F1" s="7"/>
      <c r="G1" s="7"/>
      <c r="L1" s="1" t="s">
        <v>0</v>
      </c>
    </row>
    <row r="2" spans="1:16" s="3" customFormat="1">
      <c r="A2" s="4"/>
      <c r="B2" s="934" t="s">
        <v>1</v>
      </c>
      <c r="C2" s="934"/>
      <c r="D2" s="7"/>
      <c r="E2" s="2"/>
      <c r="F2" s="6"/>
      <c r="G2" s="6"/>
      <c r="J2" s="84" t="s">
        <v>2</v>
      </c>
      <c r="K2" s="84"/>
      <c r="L2" s="84"/>
      <c r="M2" s="84"/>
      <c r="N2" s="76"/>
      <c r="O2" s="1"/>
    </row>
    <row r="3" spans="1:16">
      <c r="B3" s="937" t="s">
        <v>4</v>
      </c>
      <c r="C3" s="937"/>
      <c r="F3" s="7"/>
      <c r="G3" s="7"/>
      <c r="J3" s="937" t="s">
        <v>3</v>
      </c>
      <c r="K3" s="937"/>
      <c r="L3" s="937"/>
      <c r="M3" s="937"/>
      <c r="N3" s="937"/>
    </row>
    <row r="4" spans="1:16" ht="6" customHeight="1">
      <c r="C4" s="6"/>
      <c r="D4" s="6"/>
      <c r="E4" s="4"/>
      <c r="F4" s="7"/>
      <c r="G4" s="7"/>
      <c r="J4" s="80"/>
      <c r="K4" s="7"/>
      <c r="L4" s="7"/>
      <c r="M4" s="7"/>
    </row>
    <row r="5" spans="1:16">
      <c r="F5" s="7"/>
      <c r="G5" s="7"/>
      <c r="J5" s="938" t="s">
        <v>1211</v>
      </c>
      <c r="K5" s="938"/>
      <c r="L5" s="938"/>
      <c r="M5" s="938"/>
      <c r="N5" s="938"/>
    </row>
    <row r="6" spans="1:16">
      <c r="A6" s="691"/>
      <c r="E6" s="691"/>
      <c r="F6" s="7"/>
      <c r="G6" s="7"/>
      <c r="J6" s="692"/>
      <c r="K6" s="692"/>
      <c r="L6" s="692"/>
      <c r="M6" s="692"/>
      <c r="N6" s="692"/>
    </row>
    <row r="7" spans="1:16" ht="6" customHeight="1">
      <c r="F7" s="7"/>
      <c r="G7" s="7"/>
      <c r="K7" s="2"/>
      <c r="L7" s="2"/>
      <c r="M7" s="5"/>
      <c r="N7" s="2"/>
    </row>
    <row r="8" spans="1:16" ht="16.5">
      <c r="A8" s="935" t="s">
        <v>5</v>
      </c>
      <c r="B8" s="935"/>
      <c r="C8" s="935"/>
      <c r="D8" s="935"/>
      <c r="E8" s="935"/>
      <c r="F8" s="935"/>
      <c r="G8" s="935"/>
      <c r="H8" s="935"/>
      <c r="I8" s="935"/>
      <c r="J8" s="935"/>
      <c r="K8" s="935"/>
      <c r="L8" s="935"/>
      <c r="M8" s="935"/>
      <c r="N8" s="935"/>
      <c r="O8" s="935"/>
      <c r="P8" s="2"/>
    </row>
    <row r="9" spans="1:16" ht="15.75">
      <c r="A9" s="936" t="s">
        <v>1212</v>
      </c>
      <c r="B9" s="936"/>
      <c r="C9" s="936"/>
      <c r="D9" s="936"/>
      <c r="E9" s="936"/>
      <c r="F9" s="936"/>
      <c r="G9" s="936"/>
      <c r="H9" s="936"/>
      <c r="I9" s="936"/>
      <c r="J9" s="936"/>
      <c r="K9" s="936"/>
      <c r="L9" s="936"/>
      <c r="M9" s="936"/>
      <c r="N9" s="936"/>
      <c r="O9" s="936"/>
      <c r="P9" s="2"/>
    </row>
    <row r="10" spans="1:16" ht="15.75">
      <c r="A10" s="1043" t="s">
        <v>1726</v>
      </c>
      <c r="B10" s="1043"/>
      <c r="C10" s="1043"/>
      <c r="D10" s="1043"/>
      <c r="E10" s="1043"/>
      <c r="F10" s="1043"/>
      <c r="G10" s="1043"/>
      <c r="H10" s="1043"/>
      <c r="I10" s="1043"/>
      <c r="J10" s="1043"/>
      <c r="K10" s="1043"/>
      <c r="L10" s="1043"/>
      <c r="M10" s="1043"/>
      <c r="N10" s="1043"/>
      <c r="O10" s="1043"/>
      <c r="P10" s="2"/>
    </row>
    <row r="11" spans="1:16" s="4" customFormat="1">
      <c r="A11" s="964" t="s">
        <v>6</v>
      </c>
      <c r="B11" s="964" t="s">
        <v>7</v>
      </c>
      <c r="C11" s="964" t="s">
        <v>8</v>
      </c>
      <c r="D11" s="964"/>
      <c r="E11" s="964" t="s">
        <v>9</v>
      </c>
      <c r="F11" s="964" t="s">
        <v>10</v>
      </c>
      <c r="G11" s="964" t="s">
        <v>64</v>
      </c>
      <c r="H11" s="970" t="s">
        <v>11</v>
      </c>
      <c r="I11" s="970"/>
      <c r="J11" s="970"/>
      <c r="K11" s="970"/>
      <c r="L11" s="970"/>
      <c r="M11" s="964" t="s">
        <v>12</v>
      </c>
      <c r="N11" s="964" t="s">
        <v>13</v>
      </c>
      <c r="O11" s="1044" t="s">
        <v>63</v>
      </c>
    </row>
    <row r="12" spans="1:16" s="3" customFormat="1">
      <c r="A12" s="964"/>
      <c r="B12" s="964"/>
      <c r="C12" s="964"/>
      <c r="D12" s="964"/>
      <c r="E12" s="964"/>
      <c r="F12" s="964"/>
      <c r="G12" s="964"/>
      <c r="H12" s="41" t="s">
        <v>14</v>
      </c>
      <c r="I12" s="41" t="s">
        <v>15</v>
      </c>
      <c r="J12" s="77" t="s">
        <v>16</v>
      </c>
      <c r="K12" s="41" t="s">
        <v>17</v>
      </c>
      <c r="L12" s="41" t="s">
        <v>18</v>
      </c>
      <c r="M12" s="964"/>
      <c r="N12" s="964"/>
      <c r="O12" s="1044"/>
    </row>
    <row r="13" spans="1:16" s="3" customFormat="1" ht="14.25" customHeight="1">
      <c r="A13" s="24">
        <v>1</v>
      </c>
      <c r="B13" s="625" t="s">
        <v>1627</v>
      </c>
      <c r="C13" s="625" t="s">
        <v>1628</v>
      </c>
      <c r="D13" s="625" t="s">
        <v>39</v>
      </c>
      <c r="E13" s="626" t="s">
        <v>19</v>
      </c>
      <c r="F13" s="625" t="s">
        <v>1629</v>
      </c>
      <c r="G13" s="625" t="s">
        <v>66</v>
      </c>
      <c r="H13" s="696">
        <v>8</v>
      </c>
      <c r="I13" s="697">
        <v>25</v>
      </c>
      <c r="J13" s="698">
        <v>12</v>
      </c>
      <c r="K13" s="698">
        <v>19</v>
      </c>
      <c r="L13" s="698">
        <v>0</v>
      </c>
      <c r="M13" s="290">
        <f>SUM(H13:L13)</f>
        <v>64</v>
      </c>
      <c r="N13" s="290" t="str">
        <f>IF(M13&gt;=90,"Xuất sắc",IF(M13&gt;=80,"Tốt",IF(M13&gt;=65,"Khá",IF(M13&gt;=50,"Trung bình",IF(M13&gt;=35,"Yếu","Kém")))))</f>
        <v>Trung bình</v>
      </c>
      <c r="O13" s="18"/>
    </row>
    <row r="14" spans="1:16" s="39" customFormat="1" ht="14.25" customHeight="1">
      <c r="A14" s="442">
        <v>2</v>
      </c>
      <c r="B14" s="627" t="s">
        <v>1630</v>
      </c>
      <c r="C14" s="627" t="s">
        <v>1631</v>
      </c>
      <c r="D14" s="627" t="s">
        <v>142</v>
      </c>
      <c r="E14" s="42" t="s">
        <v>20</v>
      </c>
      <c r="F14" s="627" t="s">
        <v>1632</v>
      </c>
      <c r="G14" s="627" t="s">
        <v>66</v>
      </c>
      <c r="H14" s="699">
        <v>18</v>
      </c>
      <c r="I14" s="700">
        <v>25</v>
      </c>
      <c r="J14" s="701">
        <v>10</v>
      </c>
      <c r="K14" s="701">
        <v>13</v>
      </c>
      <c r="L14" s="701">
        <v>0</v>
      </c>
      <c r="M14" s="247">
        <f t="shared" ref="M14:M48" si="0">SUM(H14:L14)</f>
        <v>66</v>
      </c>
      <c r="N14" s="290" t="str">
        <f t="shared" ref="N14:N48" si="1">IF(M14&gt;=90,"Xuất sắc",IF(M14&gt;=80,"Tốt",IF(M14&gt;=65,"Khá",IF(M14&gt;=50,"Trung bình",IF(M14&gt;=35,"Yếu","Kém")))))</f>
        <v>Khá</v>
      </c>
      <c r="O14" s="15"/>
    </row>
    <row r="15" spans="1:16" s="3" customFormat="1" ht="14.25" customHeight="1">
      <c r="A15" s="442">
        <v>3</v>
      </c>
      <c r="B15" s="627" t="s">
        <v>1633</v>
      </c>
      <c r="C15" s="627" t="s">
        <v>1634</v>
      </c>
      <c r="D15" s="627" t="s">
        <v>206</v>
      </c>
      <c r="E15" s="42" t="s">
        <v>20</v>
      </c>
      <c r="F15" s="627" t="s">
        <v>1635</v>
      </c>
      <c r="G15" s="627" t="s">
        <v>65</v>
      </c>
      <c r="H15" s="699">
        <v>18</v>
      </c>
      <c r="I15" s="700">
        <v>25</v>
      </c>
      <c r="J15" s="701">
        <v>14</v>
      </c>
      <c r="K15" s="701">
        <v>21</v>
      </c>
      <c r="L15" s="701">
        <v>0</v>
      </c>
      <c r="M15" s="247">
        <f t="shared" si="0"/>
        <v>78</v>
      </c>
      <c r="N15" s="290" t="str">
        <f t="shared" si="1"/>
        <v>Khá</v>
      </c>
      <c r="O15" s="15"/>
    </row>
    <row r="16" spans="1:16" s="3" customFormat="1" ht="14.25" customHeight="1">
      <c r="A16" s="442">
        <v>4</v>
      </c>
      <c r="B16" s="627" t="s">
        <v>1636</v>
      </c>
      <c r="C16" s="627" t="s">
        <v>268</v>
      </c>
      <c r="D16" s="627" t="s">
        <v>79</v>
      </c>
      <c r="E16" s="42" t="s">
        <v>19</v>
      </c>
      <c r="F16" s="627" t="s">
        <v>1637</v>
      </c>
      <c r="G16" s="627" t="s">
        <v>65</v>
      </c>
      <c r="H16" s="699">
        <v>18</v>
      </c>
      <c r="I16" s="700">
        <v>25</v>
      </c>
      <c r="J16" s="701">
        <v>10</v>
      </c>
      <c r="K16" s="701">
        <v>21</v>
      </c>
      <c r="L16" s="701">
        <v>0</v>
      </c>
      <c r="M16" s="247">
        <f t="shared" si="0"/>
        <v>74</v>
      </c>
      <c r="N16" s="290" t="str">
        <f t="shared" si="1"/>
        <v>Khá</v>
      </c>
      <c r="O16" s="15"/>
    </row>
    <row r="17" spans="1:15" s="3" customFormat="1" ht="14.25" customHeight="1">
      <c r="A17" s="442">
        <v>5</v>
      </c>
      <c r="B17" s="627" t="s">
        <v>1638</v>
      </c>
      <c r="C17" s="627" t="s">
        <v>114</v>
      </c>
      <c r="D17" s="627" t="s">
        <v>115</v>
      </c>
      <c r="E17" s="42" t="s">
        <v>20</v>
      </c>
      <c r="F17" s="627" t="s">
        <v>1639</v>
      </c>
      <c r="G17" s="627" t="s">
        <v>65</v>
      </c>
      <c r="H17" s="699">
        <v>18</v>
      </c>
      <c r="I17" s="700">
        <v>25</v>
      </c>
      <c r="J17" s="701">
        <v>12</v>
      </c>
      <c r="K17" s="701">
        <v>13</v>
      </c>
      <c r="L17" s="701">
        <v>0</v>
      </c>
      <c r="M17" s="247">
        <f t="shared" si="0"/>
        <v>68</v>
      </c>
      <c r="N17" s="290" t="str">
        <f t="shared" si="1"/>
        <v>Khá</v>
      </c>
      <c r="O17" s="15"/>
    </row>
    <row r="18" spans="1:15" s="3" customFormat="1" ht="15" customHeight="1">
      <c r="A18" s="442">
        <v>6</v>
      </c>
      <c r="B18" s="627" t="s">
        <v>1640</v>
      </c>
      <c r="C18" s="627" t="s">
        <v>141</v>
      </c>
      <c r="D18" s="627" t="s">
        <v>55</v>
      </c>
      <c r="E18" s="42" t="s">
        <v>20</v>
      </c>
      <c r="F18" s="627" t="s">
        <v>1641</v>
      </c>
      <c r="G18" s="627" t="s">
        <v>65</v>
      </c>
      <c r="H18" s="699">
        <v>18</v>
      </c>
      <c r="I18" s="700">
        <v>22</v>
      </c>
      <c r="J18" s="701">
        <v>17</v>
      </c>
      <c r="K18" s="701">
        <v>23</v>
      </c>
      <c r="L18" s="701">
        <v>0</v>
      </c>
      <c r="M18" s="247">
        <f t="shared" si="0"/>
        <v>80</v>
      </c>
      <c r="N18" s="290" t="str">
        <f t="shared" si="1"/>
        <v>Tốt</v>
      </c>
      <c r="O18" s="15"/>
    </row>
    <row r="19" spans="1:15" s="3" customFormat="1" ht="15" customHeight="1">
      <c r="A19" s="442">
        <v>7</v>
      </c>
      <c r="B19" s="627" t="s">
        <v>1642</v>
      </c>
      <c r="C19" s="627" t="s">
        <v>1643</v>
      </c>
      <c r="D19" s="627" t="s">
        <v>263</v>
      </c>
      <c r="E19" s="42" t="s">
        <v>19</v>
      </c>
      <c r="F19" s="627" t="s">
        <v>1644</v>
      </c>
      <c r="G19" s="627" t="s">
        <v>66</v>
      </c>
      <c r="H19" s="699">
        <v>16</v>
      </c>
      <c r="I19" s="700">
        <v>25</v>
      </c>
      <c r="J19" s="701">
        <v>15</v>
      </c>
      <c r="K19" s="701">
        <v>13</v>
      </c>
      <c r="L19" s="701">
        <v>0</v>
      </c>
      <c r="M19" s="247">
        <f t="shared" si="0"/>
        <v>69</v>
      </c>
      <c r="N19" s="290" t="str">
        <f t="shared" si="1"/>
        <v>Khá</v>
      </c>
      <c r="O19" s="15"/>
    </row>
    <row r="20" spans="1:15" s="39" customFormat="1" ht="15" customHeight="1">
      <c r="A20" s="286">
        <v>8</v>
      </c>
      <c r="B20" s="628" t="s">
        <v>1645</v>
      </c>
      <c r="C20" s="628" t="s">
        <v>37</v>
      </c>
      <c r="D20" s="628" t="s">
        <v>55</v>
      </c>
      <c r="E20" s="565" t="s">
        <v>20</v>
      </c>
      <c r="F20" s="628" t="s">
        <v>1646</v>
      </c>
      <c r="G20" s="628" t="s">
        <v>66</v>
      </c>
      <c r="H20" s="702">
        <f>SUM(D20:G20)</f>
        <v>0</v>
      </c>
      <c r="I20" s="702">
        <f>SUM(E20:H20)</f>
        <v>0</v>
      </c>
      <c r="J20" s="702">
        <f t="shared" ref="J20:L20" si="2">SUM(E20:I20)</f>
        <v>0</v>
      </c>
      <c r="K20" s="702">
        <f t="shared" si="2"/>
        <v>0</v>
      </c>
      <c r="L20" s="702">
        <f t="shared" si="2"/>
        <v>0</v>
      </c>
      <c r="M20" s="244">
        <f t="shared" si="0"/>
        <v>0</v>
      </c>
      <c r="N20" s="290" t="str">
        <f t="shared" si="1"/>
        <v>Kém</v>
      </c>
      <c r="O20" s="523" t="s">
        <v>1581</v>
      </c>
    </row>
    <row r="21" spans="1:15" s="3" customFormat="1" ht="15" customHeight="1">
      <c r="A21" s="272">
        <v>9</v>
      </c>
      <c r="B21" s="627" t="s">
        <v>1647</v>
      </c>
      <c r="C21" s="627" t="s">
        <v>796</v>
      </c>
      <c r="D21" s="627" t="s">
        <v>159</v>
      </c>
      <c r="E21" s="42" t="s">
        <v>19</v>
      </c>
      <c r="F21" s="627" t="s">
        <v>1648</v>
      </c>
      <c r="G21" s="627" t="s">
        <v>65</v>
      </c>
      <c r="H21" s="699">
        <v>18</v>
      </c>
      <c r="I21" s="700">
        <v>25</v>
      </c>
      <c r="J21" s="701">
        <v>15</v>
      </c>
      <c r="K21" s="701">
        <v>13</v>
      </c>
      <c r="L21" s="701">
        <v>0</v>
      </c>
      <c r="M21" s="247">
        <f t="shared" si="0"/>
        <v>71</v>
      </c>
      <c r="N21" s="290" t="str">
        <f t="shared" si="1"/>
        <v>Khá</v>
      </c>
      <c r="O21" s="15"/>
    </row>
    <row r="22" spans="1:15" s="3" customFormat="1" ht="15" customHeight="1">
      <c r="A22" s="272">
        <v>10</v>
      </c>
      <c r="B22" s="627" t="s">
        <v>1649</v>
      </c>
      <c r="C22" s="627" t="s">
        <v>1650</v>
      </c>
      <c r="D22" s="627" t="s">
        <v>150</v>
      </c>
      <c r="E22" s="42" t="s">
        <v>19</v>
      </c>
      <c r="F22" s="627" t="s">
        <v>1651</v>
      </c>
      <c r="G22" s="627" t="s">
        <v>66</v>
      </c>
      <c r="H22" s="699">
        <v>12</v>
      </c>
      <c r="I22" s="700">
        <v>25</v>
      </c>
      <c r="J22" s="701">
        <v>10</v>
      </c>
      <c r="K22" s="701">
        <v>19</v>
      </c>
      <c r="L22" s="701">
        <v>0</v>
      </c>
      <c r="M22" s="247">
        <f t="shared" si="0"/>
        <v>66</v>
      </c>
      <c r="N22" s="290" t="str">
        <f t="shared" si="1"/>
        <v>Khá</v>
      </c>
      <c r="O22" s="15"/>
    </row>
    <row r="23" spans="1:15" s="3" customFormat="1" ht="15" customHeight="1">
      <c r="A23" s="272">
        <v>11</v>
      </c>
      <c r="B23" s="627" t="s">
        <v>1652</v>
      </c>
      <c r="C23" s="627" t="s">
        <v>1653</v>
      </c>
      <c r="D23" s="627" t="s">
        <v>46</v>
      </c>
      <c r="E23" s="42" t="s">
        <v>19</v>
      </c>
      <c r="F23" s="627" t="s">
        <v>1635</v>
      </c>
      <c r="G23" s="627" t="s">
        <v>65</v>
      </c>
      <c r="H23" s="699">
        <v>16</v>
      </c>
      <c r="I23" s="700">
        <v>25</v>
      </c>
      <c r="J23" s="701">
        <v>12</v>
      </c>
      <c r="K23" s="701">
        <v>19</v>
      </c>
      <c r="L23" s="701">
        <v>10</v>
      </c>
      <c r="M23" s="247">
        <f t="shared" si="0"/>
        <v>82</v>
      </c>
      <c r="N23" s="290" t="str">
        <f t="shared" si="1"/>
        <v>Tốt</v>
      </c>
      <c r="O23" s="15" t="s">
        <v>1208</v>
      </c>
    </row>
    <row r="24" spans="1:15" s="39" customFormat="1" ht="15" customHeight="1">
      <c r="A24" s="272">
        <v>12</v>
      </c>
      <c r="B24" s="627" t="s">
        <v>1654</v>
      </c>
      <c r="C24" s="627" t="s">
        <v>1655</v>
      </c>
      <c r="D24" s="627" t="s">
        <v>48</v>
      </c>
      <c r="E24" s="42" t="s">
        <v>20</v>
      </c>
      <c r="F24" s="627" t="s">
        <v>1656</v>
      </c>
      <c r="G24" s="627" t="s">
        <v>65</v>
      </c>
      <c r="H24" s="699">
        <v>14</v>
      </c>
      <c r="I24" s="700">
        <v>25</v>
      </c>
      <c r="J24" s="701">
        <v>10</v>
      </c>
      <c r="K24" s="701">
        <v>13</v>
      </c>
      <c r="L24" s="701">
        <v>0</v>
      </c>
      <c r="M24" s="247">
        <f t="shared" si="0"/>
        <v>62</v>
      </c>
      <c r="N24" s="290" t="str">
        <f t="shared" si="1"/>
        <v>Trung bình</v>
      </c>
      <c r="O24" s="15"/>
    </row>
    <row r="25" spans="1:15" s="3" customFormat="1" ht="15" customHeight="1">
      <c r="A25" s="272">
        <v>13</v>
      </c>
      <c r="B25" s="627" t="s">
        <v>1657</v>
      </c>
      <c r="C25" s="627" t="s">
        <v>1658</v>
      </c>
      <c r="D25" s="627" t="s">
        <v>1659</v>
      </c>
      <c r="E25" s="42" t="s">
        <v>19</v>
      </c>
      <c r="F25" s="627" t="s">
        <v>1660</v>
      </c>
      <c r="G25" s="627" t="s">
        <v>66</v>
      </c>
      <c r="H25" s="699">
        <v>20</v>
      </c>
      <c r="I25" s="700">
        <v>25</v>
      </c>
      <c r="J25" s="701">
        <v>20</v>
      </c>
      <c r="K25" s="701">
        <v>25</v>
      </c>
      <c r="L25" s="701">
        <v>8</v>
      </c>
      <c r="M25" s="247">
        <f t="shared" si="0"/>
        <v>98</v>
      </c>
      <c r="N25" s="290" t="str">
        <f t="shared" si="1"/>
        <v>Xuất sắc</v>
      </c>
      <c r="O25" s="15"/>
    </row>
    <row r="26" spans="1:15" s="3" customFormat="1" ht="15" customHeight="1">
      <c r="A26" s="272">
        <v>14</v>
      </c>
      <c r="B26" s="627" t="s">
        <v>1661</v>
      </c>
      <c r="C26" s="627" t="s">
        <v>1662</v>
      </c>
      <c r="D26" s="627" t="s">
        <v>26</v>
      </c>
      <c r="E26" s="42" t="s">
        <v>19</v>
      </c>
      <c r="F26" s="627" t="s">
        <v>1663</v>
      </c>
      <c r="G26" s="627" t="s">
        <v>65</v>
      </c>
      <c r="H26" s="699">
        <v>18</v>
      </c>
      <c r="I26" s="700">
        <v>25</v>
      </c>
      <c r="J26" s="701">
        <v>20</v>
      </c>
      <c r="K26" s="701">
        <v>13</v>
      </c>
      <c r="L26" s="701">
        <v>11</v>
      </c>
      <c r="M26" s="247">
        <f t="shared" si="0"/>
        <v>87</v>
      </c>
      <c r="N26" s="290" t="str">
        <f t="shared" si="1"/>
        <v>Tốt</v>
      </c>
      <c r="O26" s="15"/>
    </row>
    <row r="27" spans="1:15" s="3" customFormat="1" ht="15" customHeight="1">
      <c r="A27" s="272">
        <v>15</v>
      </c>
      <c r="B27" s="627" t="s">
        <v>1664</v>
      </c>
      <c r="C27" s="627" t="s">
        <v>1665</v>
      </c>
      <c r="D27" s="627" t="s">
        <v>115</v>
      </c>
      <c r="E27" s="42" t="s">
        <v>20</v>
      </c>
      <c r="F27" s="627" t="s">
        <v>1666</v>
      </c>
      <c r="G27" s="627" t="s">
        <v>65</v>
      </c>
      <c r="H27" s="699">
        <v>8</v>
      </c>
      <c r="I27" s="700">
        <v>25</v>
      </c>
      <c r="J27" s="701">
        <v>10</v>
      </c>
      <c r="K27" s="701">
        <v>13</v>
      </c>
      <c r="L27" s="701">
        <v>6</v>
      </c>
      <c r="M27" s="247">
        <f t="shared" si="0"/>
        <v>62</v>
      </c>
      <c r="N27" s="290" t="str">
        <f t="shared" si="1"/>
        <v>Trung bình</v>
      </c>
      <c r="O27" s="15" t="s">
        <v>1237</v>
      </c>
    </row>
    <row r="28" spans="1:15" s="3" customFormat="1" ht="15" customHeight="1">
      <c r="A28" s="272">
        <v>16</v>
      </c>
      <c r="B28" s="627" t="s">
        <v>1667</v>
      </c>
      <c r="C28" s="627" t="s">
        <v>1668</v>
      </c>
      <c r="D28" s="627" t="s">
        <v>1669</v>
      </c>
      <c r="E28" s="42" t="s">
        <v>19</v>
      </c>
      <c r="F28" s="627" t="s">
        <v>1457</v>
      </c>
      <c r="G28" s="627" t="s">
        <v>66</v>
      </c>
      <c r="H28" s="699">
        <v>16</v>
      </c>
      <c r="I28" s="700">
        <v>24</v>
      </c>
      <c r="J28" s="701">
        <v>15</v>
      </c>
      <c r="K28" s="701">
        <v>13</v>
      </c>
      <c r="L28" s="701">
        <v>0</v>
      </c>
      <c r="M28" s="247">
        <f t="shared" si="0"/>
        <v>68</v>
      </c>
      <c r="N28" s="290" t="str">
        <f t="shared" si="1"/>
        <v>Khá</v>
      </c>
      <c r="O28" s="15"/>
    </row>
    <row r="29" spans="1:15" s="3" customFormat="1" ht="15" customHeight="1">
      <c r="A29" s="286">
        <v>17</v>
      </c>
      <c r="B29" s="628" t="s">
        <v>1670</v>
      </c>
      <c r="C29" s="628" t="s">
        <v>147</v>
      </c>
      <c r="D29" s="628" t="s">
        <v>68</v>
      </c>
      <c r="E29" s="565" t="s">
        <v>20</v>
      </c>
      <c r="F29" s="628" t="s">
        <v>1671</v>
      </c>
      <c r="G29" s="628" t="s">
        <v>65</v>
      </c>
      <c r="H29" s="702">
        <f>SUM(D29:G29)</f>
        <v>0</v>
      </c>
      <c r="I29" s="702">
        <f>SUM(E29:H29)</f>
        <v>0</v>
      </c>
      <c r="J29" s="702">
        <f t="shared" ref="J29:L29" si="3">SUM(E29:I29)</f>
        <v>0</v>
      </c>
      <c r="K29" s="702">
        <f t="shared" si="3"/>
        <v>0</v>
      </c>
      <c r="L29" s="702">
        <f t="shared" si="3"/>
        <v>0</v>
      </c>
      <c r="M29" s="244">
        <f t="shared" si="0"/>
        <v>0</v>
      </c>
      <c r="N29" s="290" t="str">
        <f t="shared" si="1"/>
        <v>Kém</v>
      </c>
      <c r="O29" s="523" t="s">
        <v>1581</v>
      </c>
    </row>
    <row r="30" spans="1:15" s="3" customFormat="1" ht="15" customHeight="1">
      <c r="A30" s="272">
        <v>18</v>
      </c>
      <c r="B30" s="627" t="s">
        <v>1672</v>
      </c>
      <c r="C30" s="627" t="s">
        <v>1673</v>
      </c>
      <c r="D30" s="627" t="s">
        <v>142</v>
      </c>
      <c r="E30" s="42" t="s">
        <v>20</v>
      </c>
      <c r="F30" s="627" t="s">
        <v>1674</v>
      </c>
      <c r="G30" s="627" t="s">
        <v>65</v>
      </c>
      <c r="H30" s="699">
        <v>20</v>
      </c>
      <c r="I30" s="700">
        <v>25</v>
      </c>
      <c r="J30" s="701">
        <v>17</v>
      </c>
      <c r="K30" s="701">
        <v>25</v>
      </c>
      <c r="L30" s="701">
        <v>10</v>
      </c>
      <c r="M30" s="247">
        <f t="shared" si="0"/>
        <v>97</v>
      </c>
      <c r="N30" s="290" t="str">
        <f t="shared" si="1"/>
        <v>Xuất sắc</v>
      </c>
      <c r="O30" s="15" t="s">
        <v>1263</v>
      </c>
    </row>
    <row r="31" spans="1:15" s="3" customFormat="1" ht="15" customHeight="1">
      <c r="A31" s="286">
        <v>19</v>
      </c>
      <c r="B31" s="628" t="s">
        <v>1675</v>
      </c>
      <c r="C31" s="628" t="s">
        <v>1676</v>
      </c>
      <c r="D31" s="628" t="s">
        <v>1677</v>
      </c>
      <c r="E31" s="565" t="s">
        <v>19</v>
      </c>
      <c r="F31" s="628" t="s">
        <v>1678</v>
      </c>
      <c r="G31" s="628" t="s">
        <v>65</v>
      </c>
      <c r="H31" s="702">
        <f>SUM(D31:G31)</f>
        <v>0</v>
      </c>
      <c r="I31" s="702">
        <f>SUM(E31:H31)</f>
        <v>0</v>
      </c>
      <c r="J31" s="702">
        <f t="shared" ref="J31:L32" si="4">SUM(E31:I31)</f>
        <v>0</v>
      </c>
      <c r="K31" s="702">
        <f t="shared" si="4"/>
        <v>0</v>
      </c>
      <c r="L31" s="702">
        <f t="shared" si="4"/>
        <v>0</v>
      </c>
      <c r="M31" s="244">
        <f t="shared" si="0"/>
        <v>0</v>
      </c>
      <c r="N31" s="290" t="str">
        <f t="shared" si="1"/>
        <v>Kém</v>
      </c>
      <c r="O31" s="523" t="s">
        <v>1581</v>
      </c>
    </row>
    <row r="32" spans="1:15" s="3" customFormat="1" ht="15" customHeight="1">
      <c r="A32" s="286">
        <v>20</v>
      </c>
      <c r="B32" s="628" t="s">
        <v>1679</v>
      </c>
      <c r="C32" s="628" t="s">
        <v>1680</v>
      </c>
      <c r="D32" s="628" t="s">
        <v>81</v>
      </c>
      <c r="E32" s="565" t="s">
        <v>20</v>
      </c>
      <c r="F32" s="628" t="s">
        <v>1681</v>
      </c>
      <c r="G32" s="628" t="s">
        <v>65</v>
      </c>
      <c r="H32" s="702">
        <f>SUM(D32:G32)</f>
        <v>0</v>
      </c>
      <c r="I32" s="702">
        <f>SUM(E32:H32)</f>
        <v>0</v>
      </c>
      <c r="J32" s="702">
        <f t="shared" si="4"/>
        <v>0</v>
      </c>
      <c r="K32" s="702">
        <f t="shared" si="4"/>
        <v>0</v>
      </c>
      <c r="L32" s="702">
        <f t="shared" si="4"/>
        <v>0</v>
      </c>
      <c r="M32" s="244">
        <f t="shared" si="0"/>
        <v>0</v>
      </c>
      <c r="N32" s="290" t="str">
        <f t="shared" si="1"/>
        <v>Kém</v>
      </c>
      <c r="O32" s="523" t="s">
        <v>1581</v>
      </c>
    </row>
    <row r="33" spans="1:15" s="3" customFormat="1" ht="15" customHeight="1">
      <c r="A33" s="272">
        <v>21</v>
      </c>
      <c r="B33" s="627" t="s">
        <v>1682</v>
      </c>
      <c r="C33" s="627" t="s">
        <v>1683</v>
      </c>
      <c r="D33" s="627" t="s">
        <v>667</v>
      </c>
      <c r="E33" s="42" t="s">
        <v>20</v>
      </c>
      <c r="F33" s="627" t="s">
        <v>1684</v>
      </c>
      <c r="G33" s="627" t="s">
        <v>65</v>
      </c>
      <c r="H33" s="699">
        <v>16</v>
      </c>
      <c r="I33" s="700">
        <v>25</v>
      </c>
      <c r="J33" s="701">
        <v>12</v>
      </c>
      <c r="K33" s="701">
        <v>19</v>
      </c>
      <c r="L33" s="701">
        <v>0</v>
      </c>
      <c r="M33" s="247">
        <f t="shared" si="0"/>
        <v>72</v>
      </c>
      <c r="N33" s="290" t="str">
        <f t="shared" si="1"/>
        <v>Khá</v>
      </c>
      <c r="O33" s="15"/>
    </row>
    <row r="34" spans="1:15" s="3" customFormat="1" ht="15" customHeight="1">
      <c r="A34" s="272">
        <v>22</v>
      </c>
      <c r="B34" s="627" t="s">
        <v>1685</v>
      </c>
      <c r="C34" s="627" t="s">
        <v>362</v>
      </c>
      <c r="D34" s="627" t="s">
        <v>20</v>
      </c>
      <c r="E34" s="42" t="s">
        <v>20</v>
      </c>
      <c r="F34" s="627" t="s">
        <v>1686</v>
      </c>
      <c r="G34" s="627" t="s">
        <v>65</v>
      </c>
      <c r="H34" s="699">
        <v>18</v>
      </c>
      <c r="I34" s="700">
        <v>25</v>
      </c>
      <c r="J34" s="701">
        <v>18</v>
      </c>
      <c r="K34" s="701">
        <v>21</v>
      </c>
      <c r="L34" s="701"/>
      <c r="M34" s="247">
        <f t="shared" si="0"/>
        <v>82</v>
      </c>
      <c r="N34" s="290" t="str">
        <f t="shared" si="1"/>
        <v>Tốt</v>
      </c>
      <c r="O34" s="15"/>
    </row>
    <row r="35" spans="1:15" s="39" customFormat="1" ht="15" customHeight="1">
      <c r="A35" s="272">
        <v>23</v>
      </c>
      <c r="B35" s="627" t="s">
        <v>1687</v>
      </c>
      <c r="C35" s="627" t="s">
        <v>264</v>
      </c>
      <c r="D35" s="627" t="s">
        <v>46</v>
      </c>
      <c r="E35" s="42" t="s">
        <v>20</v>
      </c>
      <c r="F35" s="627" t="s">
        <v>1688</v>
      </c>
      <c r="G35" s="627" t="s">
        <v>66</v>
      </c>
      <c r="H35" s="699">
        <v>12</v>
      </c>
      <c r="I35" s="700">
        <v>25</v>
      </c>
      <c r="J35" s="701">
        <v>10</v>
      </c>
      <c r="K35" s="701">
        <v>21</v>
      </c>
      <c r="L35" s="701">
        <v>0</v>
      </c>
      <c r="M35" s="247">
        <f t="shared" si="0"/>
        <v>68</v>
      </c>
      <c r="N35" s="290" t="str">
        <f t="shared" si="1"/>
        <v>Khá</v>
      </c>
      <c r="O35" s="15"/>
    </row>
    <row r="36" spans="1:15" s="3" customFormat="1" ht="15" customHeight="1">
      <c r="A36" s="272">
        <v>24</v>
      </c>
      <c r="B36" s="627" t="s">
        <v>1689</v>
      </c>
      <c r="C36" s="627" t="s">
        <v>1690</v>
      </c>
      <c r="D36" s="627" t="s">
        <v>195</v>
      </c>
      <c r="E36" s="42" t="s">
        <v>19</v>
      </c>
      <c r="F36" s="627" t="s">
        <v>1691</v>
      </c>
      <c r="G36" s="627" t="s">
        <v>65</v>
      </c>
      <c r="H36" s="699">
        <v>14</v>
      </c>
      <c r="I36" s="700">
        <v>22</v>
      </c>
      <c r="J36" s="701">
        <v>8</v>
      </c>
      <c r="K36" s="701">
        <v>20</v>
      </c>
      <c r="L36" s="701">
        <v>0</v>
      </c>
      <c r="M36" s="247">
        <f t="shared" si="0"/>
        <v>64</v>
      </c>
      <c r="N36" s="290" t="str">
        <f t="shared" si="1"/>
        <v>Trung bình</v>
      </c>
      <c r="O36" s="15"/>
    </row>
    <row r="37" spans="1:15" s="3" customFormat="1" ht="15" customHeight="1">
      <c r="A37" s="286">
        <v>25</v>
      </c>
      <c r="B37" s="628" t="s">
        <v>1692</v>
      </c>
      <c r="C37" s="628" t="s">
        <v>1018</v>
      </c>
      <c r="D37" s="628" t="s">
        <v>193</v>
      </c>
      <c r="E37" s="565" t="s">
        <v>20</v>
      </c>
      <c r="F37" s="628" t="s">
        <v>1693</v>
      </c>
      <c r="G37" s="628" t="s">
        <v>65</v>
      </c>
      <c r="H37" s="702">
        <f>SUM(D37:G37)</f>
        <v>0</v>
      </c>
      <c r="I37" s="702">
        <f>SUM(E37:H37)</f>
        <v>0</v>
      </c>
      <c r="J37" s="702">
        <f t="shared" ref="J37:L37" si="5">SUM(E37:I37)</f>
        <v>0</v>
      </c>
      <c r="K37" s="702">
        <f t="shared" si="5"/>
        <v>0</v>
      </c>
      <c r="L37" s="702">
        <f t="shared" si="5"/>
        <v>0</v>
      </c>
      <c r="M37" s="244">
        <f t="shared" si="0"/>
        <v>0</v>
      </c>
      <c r="N37" s="290" t="str">
        <f t="shared" si="1"/>
        <v>Kém</v>
      </c>
      <c r="O37" s="523" t="s">
        <v>1581</v>
      </c>
    </row>
    <row r="38" spans="1:15" s="3" customFormat="1" ht="15" customHeight="1">
      <c r="A38" s="272">
        <v>26</v>
      </c>
      <c r="B38" s="627" t="s">
        <v>1694</v>
      </c>
      <c r="C38" s="627" t="s">
        <v>1695</v>
      </c>
      <c r="D38" s="627" t="s">
        <v>74</v>
      </c>
      <c r="E38" s="42" t="s">
        <v>20</v>
      </c>
      <c r="F38" s="627" t="s">
        <v>1696</v>
      </c>
      <c r="G38" s="627" t="s">
        <v>65</v>
      </c>
      <c r="H38" s="699">
        <v>6</v>
      </c>
      <c r="I38" s="700">
        <v>14</v>
      </c>
      <c r="J38" s="701">
        <v>6</v>
      </c>
      <c r="K38" s="701">
        <v>24</v>
      </c>
      <c r="L38" s="701">
        <v>0</v>
      </c>
      <c r="M38" s="247">
        <f t="shared" si="0"/>
        <v>50</v>
      </c>
      <c r="N38" s="290" t="str">
        <f t="shared" si="1"/>
        <v>Trung bình</v>
      </c>
      <c r="O38" s="15"/>
    </row>
    <row r="39" spans="1:15">
      <c r="A39" s="272">
        <v>27</v>
      </c>
      <c r="B39" s="627" t="s">
        <v>1697</v>
      </c>
      <c r="C39" s="627" t="s">
        <v>219</v>
      </c>
      <c r="D39" s="627" t="s">
        <v>43</v>
      </c>
      <c r="E39" s="42" t="s">
        <v>19</v>
      </c>
      <c r="F39" s="627" t="s">
        <v>1698</v>
      </c>
      <c r="G39" s="627" t="s">
        <v>66</v>
      </c>
      <c r="H39" s="699">
        <v>14</v>
      </c>
      <c r="I39" s="700">
        <v>25</v>
      </c>
      <c r="J39" s="701">
        <v>10</v>
      </c>
      <c r="K39" s="701">
        <v>13</v>
      </c>
      <c r="L39" s="701">
        <v>0</v>
      </c>
      <c r="M39" s="247">
        <f t="shared" si="0"/>
        <v>62</v>
      </c>
      <c r="N39" s="290" t="str">
        <f t="shared" si="1"/>
        <v>Trung bình</v>
      </c>
      <c r="O39" s="15"/>
    </row>
    <row r="40" spans="1:15" s="8" customFormat="1" ht="15.75">
      <c r="A40" s="272">
        <v>28</v>
      </c>
      <c r="B40" s="627" t="s">
        <v>1699</v>
      </c>
      <c r="C40" s="627" t="s">
        <v>1700</v>
      </c>
      <c r="D40" s="627" t="s">
        <v>45</v>
      </c>
      <c r="E40" s="42" t="s">
        <v>19</v>
      </c>
      <c r="F40" s="627" t="s">
        <v>1701</v>
      </c>
      <c r="G40" s="627" t="s">
        <v>65</v>
      </c>
      <c r="H40" s="699">
        <v>18</v>
      </c>
      <c r="I40" s="700">
        <v>25</v>
      </c>
      <c r="J40" s="701">
        <v>15</v>
      </c>
      <c r="K40" s="701">
        <v>13</v>
      </c>
      <c r="L40" s="701">
        <v>6</v>
      </c>
      <c r="M40" s="247">
        <f t="shared" si="0"/>
        <v>77</v>
      </c>
      <c r="N40" s="290" t="str">
        <f t="shared" si="1"/>
        <v>Khá</v>
      </c>
      <c r="O40" s="15"/>
    </row>
    <row r="41" spans="1:15" s="8" customFormat="1" ht="15.75">
      <c r="A41" s="272">
        <v>29</v>
      </c>
      <c r="B41" s="627" t="s">
        <v>1702</v>
      </c>
      <c r="C41" s="627" t="s">
        <v>1680</v>
      </c>
      <c r="D41" s="627" t="s">
        <v>120</v>
      </c>
      <c r="E41" s="42" t="s">
        <v>20</v>
      </c>
      <c r="F41" s="627" t="s">
        <v>1703</v>
      </c>
      <c r="G41" s="627" t="s">
        <v>66</v>
      </c>
      <c r="H41" s="699">
        <v>18</v>
      </c>
      <c r="I41" s="700">
        <v>25</v>
      </c>
      <c r="J41" s="701">
        <v>10</v>
      </c>
      <c r="K41" s="701">
        <v>21</v>
      </c>
      <c r="L41" s="701">
        <v>0</v>
      </c>
      <c r="M41" s="247">
        <f t="shared" si="0"/>
        <v>74</v>
      </c>
      <c r="N41" s="290" t="str">
        <f t="shared" si="1"/>
        <v>Khá</v>
      </c>
      <c r="O41" s="15"/>
    </row>
    <row r="42" spans="1:15" s="8" customFormat="1" ht="15.75">
      <c r="A42" s="442">
        <v>30</v>
      </c>
      <c r="B42" s="627" t="s">
        <v>1704</v>
      </c>
      <c r="C42" s="627" t="s">
        <v>1705</v>
      </c>
      <c r="D42" s="627" t="s">
        <v>48</v>
      </c>
      <c r="E42" s="42" t="s">
        <v>19</v>
      </c>
      <c r="F42" s="627" t="s">
        <v>1706</v>
      </c>
      <c r="G42" s="627" t="s">
        <v>65</v>
      </c>
      <c r="H42" s="699">
        <v>16</v>
      </c>
      <c r="I42" s="700">
        <v>25</v>
      </c>
      <c r="J42" s="701">
        <v>17</v>
      </c>
      <c r="K42" s="701">
        <v>21</v>
      </c>
      <c r="L42" s="701">
        <v>11</v>
      </c>
      <c r="M42" s="247">
        <f t="shared" si="0"/>
        <v>90</v>
      </c>
      <c r="N42" s="290" t="str">
        <f t="shared" si="1"/>
        <v>Xuất sắc</v>
      </c>
      <c r="O42" s="15" t="s">
        <v>1707</v>
      </c>
    </row>
    <row r="43" spans="1:15">
      <c r="A43" s="442">
        <v>31</v>
      </c>
      <c r="B43" s="627" t="s">
        <v>1708</v>
      </c>
      <c r="C43" s="627" t="s">
        <v>69</v>
      </c>
      <c r="D43" s="627" t="s">
        <v>1709</v>
      </c>
      <c r="E43" s="42" t="s">
        <v>19</v>
      </c>
      <c r="F43" s="627" t="s">
        <v>1330</v>
      </c>
      <c r="G43" s="627" t="s">
        <v>65</v>
      </c>
      <c r="H43" s="699">
        <v>10</v>
      </c>
      <c r="I43" s="700">
        <v>25</v>
      </c>
      <c r="J43" s="701">
        <v>20</v>
      </c>
      <c r="K43" s="701">
        <v>23</v>
      </c>
      <c r="L43" s="701">
        <v>0</v>
      </c>
      <c r="M43" s="247">
        <f t="shared" si="0"/>
        <v>78</v>
      </c>
      <c r="N43" s="290" t="str">
        <f t="shared" si="1"/>
        <v>Khá</v>
      </c>
      <c r="O43" s="15"/>
    </row>
    <row r="44" spans="1:15">
      <c r="A44" s="442">
        <v>32</v>
      </c>
      <c r="B44" s="627" t="s">
        <v>1710</v>
      </c>
      <c r="C44" s="627" t="s">
        <v>1711</v>
      </c>
      <c r="D44" s="627" t="s">
        <v>1712</v>
      </c>
      <c r="E44" s="42" t="s">
        <v>20</v>
      </c>
      <c r="F44" s="627" t="s">
        <v>1713</v>
      </c>
      <c r="G44" s="627" t="s">
        <v>65</v>
      </c>
      <c r="H44" s="699">
        <v>18</v>
      </c>
      <c r="I44" s="700">
        <v>25</v>
      </c>
      <c r="J44" s="701">
        <v>18</v>
      </c>
      <c r="K44" s="701">
        <v>21</v>
      </c>
      <c r="L44" s="701">
        <v>0</v>
      </c>
      <c r="M44" s="247">
        <f t="shared" si="0"/>
        <v>82</v>
      </c>
      <c r="N44" s="290" t="str">
        <f t="shared" si="1"/>
        <v>Tốt</v>
      </c>
      <c r="O44" s="15"/>
    </row>
    <row r="45" spans="1:15">
      <c r="A45" s="442">
        <v>33</v>
      </c>
      <c r="B45" s="627" t="s">
        <v>1714</v>
      </c>
      <c r="C45" s="627" t="s">
        <v>1715</v>
      </c>
      <c r="D45" s="627" t="s">
        <v>34</v>
      </c>
      <c r="E45" s="42" t="s">
        <v>20</v>
      </c>
      <c r="F45" s="627" t="s">
        <v>1340</v>
      </c>
      <c r="G45" s="627" t="s">
        <v>65</v>
      </c>
      <c r="H45" s="699">
        <v>8</v>
      </c>
      <c r="I45" s="700">
        <v>25</v>
      </c>
      <c r="J45" s="701">
        <v>10</v>
      </c>
      <c r="K45" s="701">
        <v>13</v>
      </c>
      <c r="L45" s="701">
        <v>0</v>
      </c>
      <c r="M45" s="247">
        <f t="shared" si="0"/>
        <v>56</v>
      </c>
      <c r="N45" s="290" t="str">
        <f t="shared" si="1"/>
        <v>Trung bình</v>
      </c>
      <c r="O45" s="15"/>
    </row>
    <row r="46" spans="1:15">
      <c r="A46" s="442">
        <v>34</v>
      </c>
      <c r="B46" s="627" t="s">
        <v>1716</v>
      </c>
      <c r="C46" s="627" t="s">
        <v>1717</v>
      </c>
      <c r="D46" s="627" t="s">
        <v>115</v>
      </c>
      <c r="E46" s="42" t="s">
        <v>20</v>
      </c>
      <c r="F46" s="627" t="s">
        <v>1718</v>
      </c>
      <c r="G46" s="627" t="s">
        <v>65</v>
      </c>
      <c r="H46" s="699">
        <v>16</v>
      </c>
      <c r="I46" s="700">
        <v>25</v>
      </c>
      <c r="J46" s="701">
        <v>10</v>
      </c>
      <c r="K46" s="701">
        <v>13</v>
      </c>
      <c r="L46" s="701">
        <v>0</v>
      </c>
      <c r="M46" s="247">
        <f t="shared" si="0"/>
        <v>64</v>
      </c>
      <c r="N46" s="290" t="str">
        <f t="shared" si="1"/>
        <v>Trung bình</v>
      </c>
      <c r="O46" s="15"/>
    </row>
    <row r="47" spans="1:15">
      <c r="A47" s="442">
        <v>35</v>
      </c>
      <c r="B47" s="627" t="s">
        <v>1719</v>
      </c>
      <c r="C47" s="627" t="s">
        <v>1720</v>
      </c>
      <c r="D47" s="627" t="s">
        <v>1721</v>
      </c>
      <c r="E47" s="42" t="s">
        <v>20</v>
      </c>
      <c r="F47" s="627" t="s">
        <v>1722</v>
      </c>
      <c r="G47" s="627" t="s">
        <v>65</v>
      </c>
      <c r="H47" s="699">
        <v>16</v>
      </c>
      <c r="I47" s="700">
        <v>25</v>
      </c>
      <c r="J47" s="701">
        <v>14</v>
      </c>
      <c r="K47" s="701">
        <v>21</v>
      </c>
      <c r="L47" s="701">
        <v>0</v>
      </c>
      <c r="M47" s="247">
        <f t="shared" si="0"/>
        <v>76</v>
      </c>
      <c r="N47" s="290" t="str">
        <f t="shared" si="1"/>
        <v>Khá</v>
      </c>
      <c r="O47" s="15"/>
    </row>
    <row r="48" spans="1:15">
      <c r="A48" s="442">
        <v>36</v>
      </c>
      <c r="B48" s="627" t="s">
        <v>1723</v>
      </c>
      <c r="C48" s="627" t="s">
        <v>104</v>
      </c>
      <c r="D48" s="627" t="s">
        <v>96</v>
      </c>
      <c r="E48" s="42" t="s">
        <v>20</v>
      </c>
      <c r="F48" s="627" t="s">
        <v>1724</v>
      </c>
      <c r="G48" s="627" t="s">
        <v>65</v>
      </c>
      <c r="H48" s="699">
        <v>18</v>
      </c>
      <c r="I48" s="700">
        <v>25</v>
      </c>
      <c r="J48" s="701">
        <v>10</v>
      </c>
      <c r="K48" s="701">
        <v>13</v>
      </c>
      <c r="L48" s="701">
        <v>0</v>
      </c>
      <c r="M48" s="247">
        <f t="shared" si="0"/>
        <v>66</v>
      </c>
      <c r="N48" s="290" t="str">
        <f t="shared" si="1"/>
        <v>Khá</v>
      </c>
      <c r="O48" s="15"/>
    </row>
    <row r="49" spans="1:15" ht="15.75">
      <c r="A49" s="16"/>
      <c r="B49" s="967" t="s">
        <v>1725</v>
      </c>
      <c r="C49" s="967"/>
      <c r="D49" s="967"/>
      <c r="E49" s="19"/>
      <c r="F49" s="19"/>
      <c r="G49" s="19"/>
      <c r="H49" s="21"/>
      <c r="I49" s="21"/>
      <c r="J49" s="81"/>
      <c r="K49" s="21"/>
      <c r="L49" s="21"/>
      <c r="M49" s="21"/>
      <c r="N49" s="21"/>
      <c r="O49" s="20"/>
    </row>
    <row r="50" spans="1:15" s="88" customFormat="1" ht="15.75">
      <c r="A50" s="972" t="s">
        <v>477</v>
      </c>
      <c r="B50" s="972"/>
      <c r="C50" s="972"/>
      <c r="D50" s="972" t="s">
        <v>1182</v>
      </c>
      <c r="E50" s="972"/>
      <c r="F50" s="972"/>
      <c r="G50" s="972"/>
      <c r="H50" s="972" t="s">
        <v>1186</v>
      </c>
      <c r="I50" s="972"/>
      <c r="J50" s="972"/>
      <c r="K50" s="972"/>
      <c r="L50" s="972"/>
      <c r="M50" s="972" t="s">
        <v>1184</v>
      </c>
      <c r="N50" s="972"/>
      <c r="O50" s="972"/>
    </row>
    <row r="51" spans="1:15" s="88" customFormat="1" ht="15.75">
      <c r="A51" s="971" t="s">
        <v>478</v>
      </c>
      <c r="B51" s="971"/>
      <c r="C51" s="971"/>
      <c r="D51" s="971" t="s">
        <v>478</v>
      </c>
      <c r="E51" s="971"/>
      <c r="F51" s="971"/>
      <c r="G51" s="971"/>
      <c r="H51" s="971" t="s">
        <v>478</v>
      </c>
      <c r="I51" s="971"/>
      <c r="J51" s="971"/>
      <c r="K51" s="971"/>
      <c r="L51" s="971"/>
      <c r="M51" s="972"/>
      <c r="N51" s="972"/>
      <c r="O51" s="972"/>
    </row>
    <row r="52" spans="1:15">
      <c r="A52" s="43"/>
      <c r="B52" s="43"/>
      <c r="C52" s="46"/>
      <c r="D52" s="43"/>
      <c r="E52" s="43"/>
      <c r="F52" s="44"/>
      <c r="G52" s="43"/>
      <c r="H52" s="43"/>
      <c r="I52" s="43"/>
      <c r="J52" s="72"/>
      <c r="K52" s="45"/>
      <c r="L52" s="45"/>
      <c r="M52" s="45"/>
      <c r="N52" s="45"/>
      <c r="O52" s="20"/>
    </row>
    <row r="53" spans="1:15">
      <c r="A53" s="43"/>
      <c r="B53" s="43"/>
      <c r="C53" s="43"/>
      <c r="D53" s="43"/>
      <c r="E53" s="43"/>
      <c r="F53" s="44"/>
      <c r="G53" s="43"/>
      <c r="H53" s="43"/>
      <c r="I53" s="43"/>
      <c r="J53" s="72"/>
      <c r="K53" s="45"/>
      <c r="L53" s="45"/>
      <c r="M53" s="45"/>
      <c r="N53" s="45"/>
      <c r="O53" s="20"/>
    </row>
    <row r="54" spans="1:15">
      <c r="A54" s="43"/>
      <c r="B54" s="43"/>
      <c r="C54" s="46"/>
      <c r="D54" s="43"/>
      <c r="E54" s="43"/>
      <c r="F54" s="44"/>
      <c r="G54" s="43"/>
      <c r="H54" s="43"/>
      <c r="I54" s="43"/>
      <c r="J54" s="72"/>
      <c r="K54" s="45"/>
      <c r="L54" s="45"/>
      <c r="M54" s="45"/>
      <c r="N54" s="45"/>
      <c r="O54" s="20"/>
    </row>
    <row r="55" spans="1:15">
      <c r="A55" s="43"/>
      <c r="B55" s="43"/>
      <c r="C55" s="46"/>
      <c r="D55" s="43"/>
      <c r="E55" s="43"/>
      <c r="F55" s="44"/>
      <c r="G55" s="43"/>
      <c r="H55" s="43"/>
      <c r="I55" s="43"/>
      <c r="J55" s="72"/>
      <c r="K55" s="45"/>
      <c r="L55" s="45"/>
      <c r="M55" s="45"/>
      <c r="N55" s="45"/>
      <c r="O55" s="20"/>
    </row>
    <row r="56" spans="1:15">
      <c r="A56" s="43"/>
      <c r="B56" s="43"/>
      <c r="C56" s="46"/>
      <c r="D56" s="43"/>
      <c r="E56" s="43"/>
      <c r="F56" s="44"/>
      <c r="G56" s="43"/>
      <c r="H56" s="43"/>
      <c r="I56" s="43"/>
      <c r="J56" s="72"/>
      <c r="K56" s="45"/>
      <c r="L56" s="45"/>
      <c r="M56" s="45"/>
      <c r="N56" s="45"/>
      <c r="O56" s="20"/>
    </row>
    <row r="57" spans="1:15">
      <c r="A57" s="43"/>
      <c r="B57" s="43"/>
      <c r="C57" s="46"/>
      <c r="D57" s="43"/>
      <c r="E57" s="43"/>
      <c r="F57" s="44"/>
      <c r="G57" s="43"/>
      <c r="H57" s="43"/>
      <c r="I57" s="43"/>
      <c r="J57" s="72"/>
      <c r="K57" s="45"/>
      <c r="L57" s="45"/>
      <c r="M57" s="45"/>
      <c r="N57" s="45"/>
      <c r="O57" s="20"/>
    </row>
    <row r="58" spans="1:15">
      <c r="A58" s="43"/>
      <c r="B58" s="43"/>
      <c r="C58" s="46"/>
      <c r="D58" s="43"/>
      <c r="E58" s="43"/>
      <c r="F58" s="44"/>
      <c r="G58" s="43"/>
      <c r="H58" s="43"/>
      <c r="I58" s="43"/>
      <c r="J58" s="72"/>
      <c r="K58" s="45"/>
      <c r="L58" s="45"/>
      <c r="M58" s="45"/>
      <c r="N58" s="45"/>
      <c r="O58" s="20"/>
    </row>
    <row r="59" spans="1:15">
      <c r="A59" s="43"/>
      <c r="B59" s="43"/>
      <c r="C59" s="46"/>
      <c r="D59" s="43"/>
      <c r="E59" s="43"/>
      <c r="F59" s="44"/>
      <c r="G59" s="43"/>
      <c r="H59" s="43"/>
      <c r="I59" s="43"/>
      <c r="J59" s="72"/>
      <c r="K59" s="45"/>
      <c r="L59" s="45"/>
      <c r="M59" s="45"/>
      <c r="N59" s="45"/>
      <c r="O59" s="20"/>
    </row>
    <row r="60" spans="1:15">
      <c r="A60" s="43"/>
      <c r="B60" s="43"/>
      <c r="C60" s="46"/>
      <c r="D60" s="43"/>
      <c r="E60" s="43"/>
      <c r="F60" s="44"/>
      <c r="G60" s="43"/>
      <c r="H60" s="43"/>
      <c r="I60" s="43"/>
      <c r="J60" s="72"/>
      <c r="K60" s="45"/>
      <c r="L60" s="45"/>
      <c r="M60" s="45"/>
      <c r="N60" s="45"/>
      <c r="O60" s="20"/>
    </row>
    <row r="61" spans="1:15">
      <c r="A61" s="43"/>
      <c r="B61" s="43"/>
      <c r="C61" s="46"/>
      <c r="D61" s="43"/>
      <c r="E61" s="43"/>
      <c r="F61" s="44"/>
      <c r="G61" s="43"/>
      <c r="H61" s="43"/>
      <c r="I61" s="43"/>
      <c r="J61" s="72"/>
      <c r="K61" s="45"/>
      <c r="L61" s="45"/>
      <c r="M61" s="45"/>
      <c r="N61" s="45"/>
      <c r="O61" s="20"/>
    </row>
    <row r="62" spans="1:15">
      <c r="A62" s="43"/>
      <c r="B62" s="43"/>
      <c r="C62" s="46"/>
      <c r="D62" s="43"/>
      <c r="E62" s="43"/>
      <c r="F62" s="44"/>
      <c r="G62" s="43"/>
      <c r="H62" s="43"/>
      <c r="I62" s="43"/>
      <c r="J62" s="72"/>
      <c r="K62" s="45"/>
      <c r="L62" s="45"/>
      <c r="M62" s="45"/>
      <c r="N62" s="45"/>
      <c r="O62" s="20"/>
    </row>
    <row r="63" spans="1:15">
      <c r="A63" s="43"/>
      <c r="B63" s="43"/>
      <c r="C63" s="46"/>
      <c r="D63" s="43"/>
      <c r="E63" s="43"/>
      <c r="F63" s="44"/>
      <c r="G63" s="43"/>
      <c r="H63" s="43"/>
      <c r="I63" s="43"/>
      <c r="J63" s="72"/>
      <c r="K63" s="45"/>
      <c r="L63" s="45"/>
      <c r="M63" s="45"/>
      <c r="N63" s="45"/>
      <c r="O63" s="20"/>
    </row>
    <row r="64" spans="1:15">
      <c r="A64" s="43"/>
      <c r="B64" s="43"/>
      <c r="C64" s="46"/>
      <c r="D64" s="43"/>
      <c r="E64" s="43"/>
      <c r="F64" s="44"/>
      <c r="G64" s="43"/>
      <c r="H64" s="43"/>
      <c r="I64" s="43"/>
      <c r="J64" s="72"/>
      <c r="K64" s="45"/>
      <c r="L64" s="45"/>
      <c r="M64" s="45"/>
      <c r="N64" s="45"/>
      <c r="O64" s="20"/>
    </row>
    <row r="65" spans="1:15">
      <c r="A65" s="43"/>
      <c r="B65" s="43"/>
      <c r="C65" s="46"/>
      <c r="D65" s="43"/>
      <c r="E65" s="43"/>
      <c r="F65" s="44"/>
      <c r="G65" s="43"/>
      <c r="H65" s="43"/>
      <c r="I65" s="43"/>
      <c r="J65" s="72"/>
      <c r="K65" s="45"/>
      <c r="L65" s="45"/>
      <c r="M65" s="45"/>
      <c r="N65" s="45"/>
      <c r="O65" s="20"/>
    </row>
    <row r="66" spans="1:15">
      <c r="A66" s="43"/>
      <c r="B66" s="43"/>
      <c r="C66" s="46"/>
      <c r="D66" s="43"/>
      <c r="E66" s="43"/>
      <c r="F66" s="44"/>
      <c r="G66" s="43"/>
      <c r="H66" s="43"/>
      <c r="I66" s="43"/>
      <c r="J66" s="72"/>
      <c r="K66" s="45"/>
      <c r="L66" s="45"/>
      <c r="M66" s="45"/>
      <c r="N66" s="45"/>
      <c r="O66" s="20"/>
    </row>
    <row r="67" spans="1:15">
      <c r="A67" s="43"/>
      <c r="B67" s="43"/>
      <c r="C67" s="46"/>
      <c r="D67" s="43"/>
      <c r="E67" s="43"/>
      <c r="F67" s="44"/>
      <c r="G67" s="43"/>
      <c r="H67" s="43"/>
      <c r="I67" s="43"/>
      <c r="J67" s="72"/>
      <c r="K67" s="45"/>
      <c r="L67" s="45"/>
      <c r="M67" s="45"/>
      <c r="N67" s="45"/>
      <c r="O67" s="20"/>
    </row>
    <row r="68" spans="1:15">
      <c r="A68" s="43"/>
      <c r="B68" s="43"/>
      <c r="C68" s="46"/>
      <c r="D68" s="43"/>
      <c r="E68" s="43"/>
      <c r="F68" s="44"/>
      <c r="G68" s="43"/>
      <c r="H68" s="43"/>
      <c r="I68" s="43"/>
      <c r="J68" s="72"/>
      <c r="K68" s="45"/>
      <c r="L68" s="45"/>
      <c r="M68" s="45"/>
      <c r="N68" s="45"/>
      <c r="O68" s="20"/>
    </row>
    <row r="69" spans="1:15">
      <c r="A69" s="43"/>
      <c r="B69" s="43"/>
      <c r="C69" s="46"/>
      <c r="D69" s="43"/>
      <c r="E69" s="43"/>
      <c r="F69" s="44"/>
      <c r="G69" s="43"/>
      <c r="H69" s="43"/>
      <c r="I69" s="43"/>
      <c r="J69" s="72"/>
      <c r="K69" s="45"/>
      <c r="L69" s="45"/>
      <c r="M69" s="45"/>
      <c r="N69" s="45"/>
      <c r="O69" s="20"/>
    </row>
    <row r="70" spans="1:15">
      <c r="A70" s="43"/>
      <c r="B70" s="43"/>
      <c r="C70" s="46"/>
      <c r="D70" s="43"/>
      <c r="E70" s="43"/>
      <c r="F70" s="44"/>
      <c r="G70" s="43"/>
      <c r="H70" s="43"/>
      <c r="I70" s="43"/>
      <c r="J70" s="72"/>
      <c r="K70" s="45"/>
      <c r="L70" s="45"/>
      <c r="M70" s="45"/>
      <c r="N70" s="45"/>
      <c r="O70" s="20"/>
    </row>
    <row r="71" spans="1:15">
      <c r="A71" s="43"/>
      <c r="B71" s="43"/>
      <c r="C71" s="46"/>
      <c r="D71" s="43"/>
      <c r="E71" s="43"/>
      <c r="F71" s="44"/>
      <c r="G71" s="43"/>
      <c r="H71" s="43"/>
      <c r="I71" s="43"/>
      <c r="J71" s="72"/>
      <c r="K71" s="45"/>
      <c r="L71" s="45"/>
      <c r="M71" s="45"/>
      <c r="N71" s="45"/>
      <c r="O71" s="20"/>
    </row>
    <row r="72" spans="1:15">
      <c r="A72" s="43"/>
      <c r="B72" s="43"/>
      <c r="C72" s="46"/>
      <c r="D72" s="43"/>
      <c r="E72" s="43"/>
      <c r="F72" s="44"/>
      <c r="G72" s="43"/>
      <c r="H72" s="43"/>
      <c r="I72" s="43"/>
      <c r="J72" s="72"/>
      <c r="K72" s="45"/>
      <c r="L72" s="45"/>
      <c r="M72" s="45"/>
      <c r="N72" s="45"/>
      <c r="O72" s="20"/>
    </row>
    <row r="73" spans="1:15">
      <c r="A73" s="43"/>
      <c r="B73" s="43"/>
      <c r="C73" s="46"/>
      <c r="D73" s="43"/>
      <c r="E73" s="43"/>
      <c r="F73" s="44"/>
      <c r="G73" s="43"/>
      <c r="H73" s="43"/>
      <c r="I73" s="43"/>
      <c r="J73" s="72"/>
      <c r="K73" s="45"/>
      <c r="L73" s="45"/>
      <c r="M73" s="45"/>
      <c r="N73" s="45"/>
      <c r="O73" s="20"/>
    </row>
    <row r="74" spans="1:15">
      <c r="A74" s="43"/>
      <c r="B74" s="43"/>
      <c r="C74" s="46"/>
      <c r="D74" s="43"/>
      <c r="E74" s="43"/>
      <c r="F74" s="44"/>
      <c r="G74" s="43"/>
      <c r="H74" s="43"/>
      <c r="I74" s="43"/>
      <c r="J74" s="72"/>
      <c r="K74" s="45"/>
      <c r="L74" s="45"/>
      <c r="M74" s="45"/>
      <c r="N74" s="45"/>
      <c r="O74" s="20"/>
    </row>
    <row r="75" spans="1:15">
      <c r="A75" s="43"/>
      <c r="B75" s="43"/>
      <c r="C75" s="46"/>
      <c r="D75" s="43"/>
      <c r="E75" s="43"/>
      <c r="F75" s="44"/>
      <c r="G75" s="43"/>
      <c r="H75" s="43"/>
      <c r="I75" s="43"/>
      <c r="J75" s="72"/>
      <c r="K75" s="45"/>
      <c r="L75" s="45"/>
      <c r="M75" s="45"/>
      <c r="N75" s="45"/>
      <c r="O75" s="20"/>
    </row>
    <row r="76" spans="1:15">
      <c r="A76" s="43"/>
      <c r="B76" s="43"/>
      <c r="C76" s="46"/>
      <c r="D76" s="43"/>
      <c r="E76" s="43"/>
      <c r="F76" s="43"/>
      <c r="G76" s="43"/>
      <c r="H76" s="43"/>
      <c r="I76" s="43"/>
      <c r="J76" s="72"/>
      <c r="K76" s="45"/>
      <c r="L76" s="45"/>
      <c r="M76" s="45"/>
      <c r="N76" s="45"/>
      <c r="O76" s="20"/>
    </row>
    <row r="77" spans="1:15">
      <c r="A77" s="43"/>
      <c r="B77" s="43"/>
      <c r="C77" s="46"/>
      <c r="D77" s="43"/>
      <c r="E77" s="43"/>
      <c r="F77" s="44"/>
      <c r="G77" s="43"/>
      <c r="H77" s="43"/>
      <c r="I77" s="43"/>
      <c r="J77" s="72"/>
      <c r="K77" s="45"/>
      <c r="L77" s="45"/>
      <c r="M77" s="45"/>
      <c r="N77" s="45"/>
      <c r="O77" s="20"/>
    </row>
    <row r="78" spans="1:15">
      <c r="A78" s="43"/>
      <c r="B78" s="43"/>
      <c r="C78" s="46"/>
      <c r="D78" s="43"/>
      <c r="E78" s="43"/>
      <c r="F78" s="44"/>
      <c r="G78" s="43"/>
      <c r="H78" s="43"/>
      <c r="I78" s="43"/>
      <c r="J78" s="72"/>
      <c r="K78" s="45"/>
      <c r="L78" s="45"/>
      <c r="M78" s="45"/>
      <c r="N78" s="45"/>
      <c r="O78" s="20"/>
    </row>
    <row r="79" spans="1:15">
      <c r="A79" s="43"/>
      <c r="B79" s="43"/>
      <c r="C79" s="46"/>
      <c r="D79" s="43"/>
      <c r="E79" s="43"/>
      <c r="F79" s="44"/>
      <c r="G79" s="43"/>
      <c r="H79" s="43"/>
      <c r="I79" s="43"/>
      <c r="J79" s="72"/>
      <c r="K79" s="45"/>
      <c r="L79" s="45"/>
      <c r="M79" s="45"/>
      <c r="N79" s="45"/>
      <c r="O79" s="20"/>
    </row>
    <row r="80" spans="1:15">
      <c r="A80" s="43"/>
      <c r="B80" s="43"/>
      <c r="C80" s="46"/>
      <c r="D80" s="43"/>
      <c r="E80" s="43"/>
      <c r="F80" s="44"/>
      <c r="G80" s="43"/>
      <c r="H80" s="43"/>
      <c r="I80" s="43"/>
      <c r="J80" s="72"/>
      <c r="K80" s="45"/>
      <c r="L80" s="45"/>
      <c r="M80" s="45"/>
      <c r="N80" s="45"/>
      <c r="O80" s="20"/>
    </row>
    <row r="81" spans="1:15">
      <c r="A81" s="43"/>
      <c r="B81" s="43"/>
      <c r="C81" s="46"/>
      <c r="D81" s="43"/>
      <c r="E81" s="43"/>
      <c r="F81" s="44"/>
      <c r="G81" s="43"/>
      <c r="H81" s="43"/>
      <c r="I81" s="43"/>
      <c r="J81" s="72"/>
      <c r="K81" s="45"/>
      <c r="L81" s="45"/>
      <c r="M81" s="45"/>
      <c r="N81" s="45"/>
      <c r="O81" s="20"/>
    </row>
    <row r="82" spans="1:15">
      <c r="A82" s="43"/>
      <c r="B82" s="43"/>
      <c r="C82" s="46"/>
      <c r="D82" s="43"/>
      <c r="E82" s="43"/>
      <c r="F82" s="44"/>
      <c r="G82" s="43"/>
      <c r="H82" s="43"/>
      <c r="I82" s="43"/>
      <c r="J82" s="72"/>
      <c r="K82" s="45"/>
      <c r="L82" s="45"/>
      <c r="M82" s="45"/>
      <c r="N82" s="45"/>
      <c r="O82" s="20"/>
    </row>
    <row r="83" spans="1:15">
      <c r="A83" s="43"/>
      <c r="B83" s="43"/>
      <c r="C83" s="46"/>
      <c r="D83" s="43"/>
      <c r="E83" s="43"/>
      <c r="F83" s="44"/>
      <c r="G83" s="43"/>
      <c r="H83" s="43"/>
      <c r="I83" s="43"/>
      <c r="J83" s="72"/>
      <c r="K83" s="45"/>
      <c r="L83" s="45"/>
      <c r="M83" s="45"/>
      <c r="N83" s="45"/>
      <c r="O83" s="20"/>
    </row>
    <row r="84" spans="1:15">
      <c r="A84" s="43"/>
      <c r="B84" s="43"/>
      <c r="C84" s="46"/>
      <c r="D84" s="43"/>
      <c r="E84" s="43"/>
      <c r="F84" s="44"/>
      <c r="G84" s="43"/>
      <c r="H84" s="43"/>
      <c r="I84" s="43"/>
      <c r="J84" s="72"/>
      <c r="K84" s="45"/>
      <c r="L84" s="45"/>
      <c r="M84" s="45"/>
      <c r="N84" s="45"/>
      <c r="O84" s="20"/>
    </row>
    <row r="85" spans="1:15">
      <c r="A85" s="43"/>
      <c r="B85" s="43"/>
      <c r="C85" s="46"/>
      <c r="D85" s="43"/>
      <c r="E85" s="43"/>
      <c r="F85" s="44"/>
      <c r="G85" s="43"/>
      <c r="H85" s="43"/>
      <c r="I85" s="43"/>
      <c r="J85" s="72"/>
      <c r="K85" s="45"/>
      <c r="L85" s="45"/>
      <c r="M85" s="45"/>
      <c r="N85" s="45"/>
      <c r="O85" s="20"/>
    </row>
    <row r="86" spans="1:15">
      <c r="A86" s="43"/>
      <c r="B86" s="43"/>
      <c r="C86" s="46"/>
      <c r="D86" s="43"/>
      <c r="E86" s="44"/>
      <c r="F86" s="44"/>
      <c r="G86" s="43"/>
      <c r="H86" s="43"/>
      <c r="I86" s="43"/>
      <c r="J86" s="72"/>
      <c r="K86" s="45"/>
      <c r="L86" s="45"/>
      <c r="M86" s="45"/>
      <c r="N86" s="45"/>
      <c r="O86" s="20"/>
    </row>
    <row r="87" spans="1:15">
      <c r="A87" s="43"/>
      <c r="B87" s="43"/>
      <c r="C87" s="46"/>
      <c r="D87" s="43"/>
      <c r="E87" s="43"/>
      <c r="F87" s="44"/>
      <c r="G87" s="43"/>
      <c r="H87" s="43"/>
      <c r="I87" s="43"/>
      <c r="J87" s="72"/>
      <c r="K87" s="45"/>
      <c r="L87" s="45"/>
      <c r="M87" s="45"/>
      <c r="N87" s="45"/>
      <c r="O87" s="20"/>
    </row>
    <row r="88" spans="1:15">
      <c r="A88" s="43"/>
      <c r="B88" s="43"/>
      <c r="C88" s="46"/>
      <c r="D88" s="43"/>
      <c r="E88" s="43"/>
      <c r="F88" s="44"/>
      <c r="G88" s="43"/>
      <c r="H88" s="43"/>
      <c r="I88" s="43"/>
      <c r="J88" s="72"/>
      <c r="K88" s="45"/>
      <c r="L88" s="45"/>
      <c r="M88" s="45"/>
      <c r="N88" s="45"/>
      <c r="O88" s="20"/>
    </row>
    <row r="89" spans="1:15">
      <c r="A89" s="43"/>
      <c r="B89" s="43"/>
      <c r="C89" s="46"/>
      <c r="D89" s="43"/>
      <c r="E89" s="43"/>
      <c r="F89" s="44"/>
      <c r="G89" s="43"/>
      <c r="H89" s="43"/>
      <c r="I89" s="43"/>
      <c r="J89" s="72"/>
      <c r="K89" s="45"/>
      <c r="L89" s="45"/>
      <c r="M89" s="45"/>
      <c r="N89" s="45"/>
      <c r="O89" s="20"/>
    </row>
    <row r="90" spans="1:15">
      <c r="A90" s="43"/>
      <c r="B90" s="43"/>
      <c r="C90" s="46"/>
      <c r="D90" s="43"/>
      <c r="E90" s="43"/>
      <c r="F90" s="44"/>
      <c r="G90" s="43"/>
      <c r="H90" s="43"/>
      <c r="I90" s="43"/>
      <c r="J90" s="72"/>
      <c r="K90" s="45"/>
      <c r="L90" s="45"/>
      <c r="M90" s="45"/>
      <c r="N90" s="45"/>
      <c r="O90" s="20"/>
    </row>
    <row r="91" spans="1:15">
      <c r="A91" s="43"/>
      <c r="B91" s="43"/>
      <c r="C91" s="46"/>
      <c r="D91" s="43"/>
      <c r="E91" s="43"/>
      <c r="F91" s="44"/>
      <c r="G91" s="43"/>
      <c r="H91" s="43"/>
      <c r="I91" s="43"/>
      <c r="J91" s="72"/>
      <c r="K91" s="45"/>
      <c r="L91" s="45"/>
      <c r="M91" s="45"/>
      <c r="N91" s="45"/>
      <c r="O91" s="20"/>
    </row>
    <row r="92" spans="1:15">
      <c r="A92" s="43"/>
      <c r="B92" s="43"/>
      <c r="C92" s="46"/>
      <c r="D92" s="43"/>
      <c r="E92" s="43"/>
      <c r="F92" s="44"/>
      <c r="G92" s="43"/>
      <c r="H92" s="43"/>
      <c r="I92" s="43"/>
      <c r="J92" s="72"/>
      <c r="K92" s="45"/>
      <c r="L92" s="45"/>
      <c r="M92" s="45"/>
      <c r="N92" s="45"/>
      <c r="O92" s="20"/>
    </row>
    <row r="93" spans="1:15">
      <c r="E93" s="1"/>
    </row>
    <row r="94" spans="1:15">
      <c r="E94" s="1"/>
    </row>
    <row r="95" spans="1:15">
      <c r="E95" s="1"/>
    </row>
    <row r="96" spans="1:15">
      <c r="E96" s="1"/>
    </row>
    <row r="97" spans="1:15" ht="15.75">
      <c r="A97" s="60"/>
      <c r="O97" s="8"/>
    </row>
    <row r="98" spans="1:15" ht="15.75">
      <c r="A98" s="9"/>
      <c r="O98" s="8"/>
    </row>
    <row r="99" spans="1:15">
      <c r="F99" s="2"/>
      <c r="G99" s="2"/>
      <c r="N99" s="2"/>
    </row>
    <row r="100" spans="1:15">
      <c r="H100" s="2"/>
      <c r="I100" s="2"/>
      <c r="J100" s="74"/>
      <c r="K100" s="2"/>
      <c r="L100" s="2"/>
      <c r="O100" s="2"/>
    </row>
    <row r="101" spans="1:15">
      <c r="H101" s="2"/>
      <c r="I101" s="2"/>
      <c r="J101" s="74"/>
      <c r="K101" s="2"/>
      <c r="L101" s="2"/>
      <c r="O101" s="2"/>
    </row>
    <row r="102" spans="1:15">
      <c r="H102" s="2"/>
      <c r="I102" s="2"/>
      <c r="J102" s="74"/>
      <c r="K102" s="2"/>
      <c r="L102" s="2"/>
      <c r="O102" s="2"/>
    </row>
    <row r="103" spans="1:15" ht="15.75">
      <c r="H103" s="2"/>
      <c r="I103" s="2"/>
      <c r="J103" s="74"/>
      <c r="K103" s="2"/>
      <c r="L103" s="2"/>
      <c r="M103" s="10"/>
      <c r="N103" s="8"/>
      <c r="O103" s="9"/>
    </row>
    <row r="105" spans="1:15">
      <c r="B105" s="2"/>
      <c r="F105" s="2"/>
      <c r="G105" s="7"/>
    </row>
    <row r="106" spans="1:15">
      <c r="B106" s="2"/>
      <c r="F106" s="2"/>
      <c r="G106" s="7"/>
    </row>
    <row r="107" spans="1:15">
      <c r="B107" s="2"/>
      <c r="F107" s="2"/>
      <c r="G107" s="7"/>
    </row>
  </sheetData>
  <mergeCells count="26">
    <mergeCell ref="A51:C51"/>
    <mergeCell ref="D51:G51"/>
    <mergeCell ref="H51:L51"/>
    <mergeCell ref="M51:O51"/>
    <mergeCell ref="O11:O12"/>
    <mergeCell ref="B49:D49"/>
    <mergeCell ref="A50:C50"/>
    <mergeCell ref="D50:G50"/>
    <mergeCell ref="H50:L50"/>
    <mergeCell ref="M50:O50"/>
    <mergeCell ref="A10:O10"/>
    <mergeCell ref="A11:A12"/>
    <mergeCell ref="B11:B12"/>
    <mergeCell ref="C11:D12"/>
    <mergeCell ref="E11:E12"/>
    <mergeCell ref="F11:F12"/>
    <mergeCell ref="G11:G12"/>
    <mergeCell ref="H11:L11"/>
    <mergeCell ref="M11:M12"/>
    <mergeCell ref="N11:N12"/>
    <mergeCell ref="A9:O9"/>
    <mergeCell ref="B2:C2"/>
    <mergeCell ref="B3:C3"/>
    <mergeCell ref="J3:N3"/>
    <mergeCell ref="J5:N5"/>
    <mergeCell ref="A8:O8"/>
  </mergeCells>
  <pageMargins left="0.7" right="0.7" top="0.75" bottom="0.75" header="0.3" footer="0.3"/>
  <pageSetup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P59"/>
  <sheetViews>
    <sheetView topLeftCell="A28" zoomScale="96" zoomScaleNormal="96" workbookViewId="0">
      <selection activeCell="N44" sqref="N44"/>
    </sheetView>
  </sheetViews>
  <sheetFormatPr defaultRowHeight="12.75"/>
  <cols>
    <col min="1" max="1" width="4.28515625" style="79" customWidth="1"/>
    <col min="2" max="2" width="10.85546875" style="79" customWidth="1"/>
    <col min="3" max="3" width="17.5703125" style="79" customWidth="1"/>
    <col min="4" max="4" width="7.5703125" style="79" customWidth="1"/>
    <col min="5" max="5" width="5.85546875" style="137" customWidth="1"/>
    <col min="6" max="6" width="10.28515625" style="79" customWidth="1"/>
    <col min="7" max="7" width="7.42578125" style="79" customWidth="1"/>
    <col min="8" max="12" width="7.28515625" style="79" customWidth="1"/>
    <col min="13" max="13" width="10.140625" style="79" customWidth="1"/>
    <col min="14" max="14" width="8.5703125" style="79" customWidth="1"/>
    <col min="15" max="15" width="21.140625" style="79" bestFit="1" customWidth="1"/>
    <col min="16" max="16384" width="9.140625" style="79"/>
  </cols>
  <sheetData>
    <row r="1" spans="1:16">
      <c r="F1" s="86"/>
      <c r="G1" s="86"/>
      <c r="L1" s="79" t="s">
        <v>0</v>
      </c>
    </row>
    <row r="2" spans="1:16" s="76" customFormat="1">
      <c r="B2" s="1067" t="s">
        <v>1</v>
      </c>
      <c r="C2" s="1067"/>
      <c r="D2" s="86"/>
      <c r="E2" s="137"/>
      <c r="F2" s="84"/>
      <c r="G2" s="84"/>
      <c r="J2" s="84" t="s">
        <v>2</v>
      </c>
      <c r="K2" s="84"/>
      <c r="L2" s="84"/>
      <c r="M2" s="84"/>
    </row>
    <row r="3" spans="1:16">
      <c r="B3" s="84" t="s">
        <v>4</v>
      </c>
      <c r="F3" s="86"/>
      <c r="G3" s="86"/>
      <c r="J3" s="1068" t="s">
        <v>3</v>
      </c>
      <c r="K3" s="1068"/>
      <c r="L3" s="1068"/>
      <c r="M3" s="1068"/>
      <c r="N3" s="1068"/>
    </row>
    <row r="4" spans="1:16" ht="6" customHeight="1">
      <c r="C4" s="84"/>
      <c r="D4" s="84"/>
      <c r="E4" s="138"/>
      <c r="F4" s="86"/>
      <c r="G4" s="86"/>
      <c r="J4" s="86"/>
      <c r="K4" s="86"/>
      <c r="L4" s="86"/>
      <c r="M4" s="86"/>
    </row>
    <row r="5" spans="1:16">
      <c r="F5" s="86"/>
      <c r="G5" s="86"/>
      <c r="J5" s="1069" t="s">
        <v>1211</v>
      </c>
      <c r="K5" s="1069"/>
      <c r="L5" s="1069"/>
      <c r="M5" s="1069"/>
      <c r="N5" s="1069"/>
    </row>
    <row r="6" spans="1:16" ht="6" customHeight="1">
      <c r="F6" s="86"/>
      <c r="G6" s="86"/>
      <c r="K6" s="137"/>
      <c r="L6" s="137"/>
      <c r="M6" s="139"/>
      <c r="N6" s="137"/>
    </row>
    <row r="7" spans="1:16" ht="16.5">
      <c r="A7" s="991" t="s">
        <v>5</v>
      </c>
      <c r="B7" s="991"/>
      <c r="C7" s="991"/>
      <c r="D7" s="991"/>
      <c r="E7" s="991"/>
      <c r="F7" s="991"/>
      <c r="G7" s="991"/>
      <c r="H7" s="991"/>
      <c r="I7" s="991"/>
      <c r="J7" s="991"/>
      <c r="K7" s="991"/>
      <c r="L7" s="991"/>
      <c r="M7" s="991"/>
      <c r="N7" s="991"/>
      <c r="O7" s="991"/>
      <c r="P7" s="137"/>
    </row>
    <row r="8" spans="1:16" ht="15.75">
      <c r="A8" s="971" t="s">
        <v>1213</v>
      </c>
      <c r="B8" s="971"/>
      <c r="C8" s="971"/>
      <c r="D8" s="971"/>
      <c r="E8" s="971"/>
      <c r="F8" s="971"/>
      <c r="G8" s="971"/>
      <c r="H8" s="971"/>
      <c r="I8" s="971"/>
      <c r="J8" s="971"/>
      <c r="K8" s="971"/>
      <c r="L8" s="971"/>
      <c r="M8" s="971"/>
      <c r="N8" s="971"/>
      <c r="O8" s="971"/>
      <c r="P8" s="137"/>
    </row>
    <row r="9" spans="1:16" ht="15.75">
      <c r="A9" s="1070" t="s">
        <v>269</v>
      </c>
      <c r="B9" s="1070"/>
      <c r="C9" s="1070"/>
      <c r="D9" s="1070"/>
      <c r="E9" s="1070"/>
      <c r="F9" s="1070"/>
      <c r="G9" s="1070"/>
      <c r="H9" s="1070"/>
      <c r="I9" s="1070"/>
      <c r="J9" s="1070"/>
      <c r="K9" s="1070"/>
      <c r="L9" s="1070"/>
      <c r="M9" s="1070"/>
      <c r="N9" s="1070"/>
      <c r="O9" s="1070"/>
      <c r="P9" s="137"/>
    </row>
    <row r="10" spans="1:16" ht="8.4499999999999993" customHeight="1">
      <c r="F10" s="86"/>
      <c r="G10" s="86"/>
      <c r="I10" s="617"/>
      <c r="J10" s="618"/>
      <c r="K10" s="617"/>
      <c r="L10" s="617"/>
      <c r="M10" s="137"/>
      <c r="P10" s="137"/>
    </row>
    <row r="11" spans="1:16" s="138" customFormat="1">
      <c r="A11" s="1066" t="s">
        <v>6</v>
      </c>
      <c r="B11" s="1066" t="s">
        <v>7</v>
      </c>
      <c r="C11" s="1066" t="s">
        <v>8</v>
      </c>
      <c r="D11" s="1066"/>
      <c r="E11" s="1066" t="s">
        <v>9</v>
      </c>
      <c r="F11" s="1066" t="s">
        <v>10</v>
      </c>
      <c r="G11" s="1066" t="s">
        <v>64</v>
      </c>
      <c r="H11" s="1071" t="s">
        <v>11</v>
      </c>
      <c r="I11" s="1071"/>
      <c r="J11" s="1071"/>
      <c r="K11" s="1071"/>
      <c r="L11" s="1071"/>
      <c r="M11" s="1066" t="s">
        <v>12</v>
      </c>
      <c r="N11" s="1066" t="s">
        <v>13</v>
      </c>
      <c r="O11" s="1066" t="s">
        <v>63</v>
      </c>
    </row>
    <row r="12" spans="1:16" s="76" customFormat="1">
      <c r="A12" s="1066"/>
      <c r="B12" s="1066"/>
      <c r="C12" s="1066"/>
      <c r="D12" s="1066"/>
      <c r="E12" s="1066"/>
      <c r="F12" s="1066"/>
      <c r="G12" s="1066"/>
      <c r="H12" s="439" t="s">
        <v>14</v>
      </c>
      <c r="I12" s="439" t="s">
        <v>15</v>
      </c>
      <c r="J12" s="439" t="s">
        <v>16</v>
      </c>
      <c r="K12" s="439" t="s">
        <v>17</v>
      </c>
      <c r="L12" s="439" t="s">
        <v>18</v>
      </c>
      <c r="M12" s="1066"/>
      <c r="N12" s="1066"/>
      <c r="O12" s="1066"/>
    </row>
    <row r="13" spans="1:16" s="76" customFormat="1" ht="14.25" customHeight="1">
      <c r="A13" s="619">
        <v>1</v>
      </c>
      <c r="B13" s="619">
        <v>110315001</v>
      </c>
      <c r="C13" s="619" t="s">
        <v>270</v>
      </c>
      <c r="D13" s="619" t="s">
        <v>204</v>
      </c>
      <c r="E13" s="619" t="s">
        <v>20</v>
      </c>
      <c r="F13" s="620">
        <v>35431</v>
      </c>
      <c r="G13" s="621" t="s">
        <v>65</v>
      </c>
      <c r="H13" s="621">
        <v>16</v>
      </c>
      <c r="I13" s="810">
        <v>25</v>
      </c>
      <c r="J13" s="810">
        <v>14</v>
      </c>
      <c r="K13" s="810">
        <v>25</v>
      </c>
      <c r="L13" s="621">
        <v>0</v>
      </c>
      <c r="M13" s="621">
        <f t="shared" ref="M13:M14" si="0">SUM(H13:L13)</f>
        <v>80</v>
      </c>
      <c r="N13" s="621" t="str">
        <f>IF(M13&gt;=90,"Xuất sắc",IF(M13&gt;=80,"Tốt",IF(M13&gt;=65,"Khá",IF(M13&gt;=50,"Trung bình",IF(M13&gt;=35,"Yếu","Kém")))))</f>
        <v>Tốt</v>
      </c>
      <c r="O13" s="619" t="s">
        <v>1415</v>
      </c>
    </row>
    <row r="14" spans="1:16" s="76" customFormat="1" ht="14.25" customHeight="1">
      <c r="A14" s="229">
        <v>2</v>
      </c>
      <c r="B14" s="229">
        <v>110315029</v>
      </c>
      <c r="C14" s="229" t="s">
        <v>259</v>
      </c>
      <c r="D14" s="229" t="s">
        <v>54</v>
      </c>
      <c r="E14" s="229" t="s">
        <v>20</v>
      </c>
      <c r="F14" s="230">
        <v>35652</v>
      </c>
      <c r="G14" s="231" t="s">
        <v>65</v>
      </c>
      <c r="H14" s="231">
        <v>20</v>
      </c>
      <c r="I14" s="811">
        <v>25</v>
      </c>
      <c r="J14" s="811">
        <v>17</v>
      </c>
      <c r="K14" s="811">
        <v>25</v>
      </c>
      <c r="L14" s="231">
        <v>10</v>
      </c>
      <c r="M14" s="231">
        <f t="shared" si="0"/>
        <v>97</v>
      </c>
      <c r="N14" s="621" t="str">
        <f t="shared" ref="N14:N44" si="1">IF(M14&gt;=90,"Xuất sắc",IF(M14&gt;=80,"Tốt",IF(M14&gt;=65,"Khá",IF(M14&gt;=50,"Trung bình",IF(M14&gt;=35,"Yếu","Kém")))))</f>
        <v>Xuất sắc</v>
      </c>
      <c r="O14" s="232" t="s">
        <v>1416</v>
      </c>
    </row>
    <row r="15" spans="1:16" s="76" customFormat="1" ht="14.25" customHeight="1">
      <c r="A15" s="229">
        <v>3</v>
      </c>
      <c r="B15" s="229">
        <v>110315033</v>
      </c>
      <c r="C15" s="229" t="s">
        <v>258</v>
      </c>
      <c r="D15" s="229" t="s">
        <v>144</v>
      </c>
      <c r="E15" s="229" t="s">
        <v>20</v>
      </c>
      <c r="F15" s="230">
        <v>35745</v>
      </c>
      <c r="G15" s="231" t="s">
        <v>65</v>
      </c>
      <c r="H15" s="231">
        <v>16</v>
      </c>
      <c r="I15" s="811">
        <v>25</v>
      </c>
      <c r="J15" s="811">
        <v>14</v>
      </c>
      <c r="K15" s="811">
        <v>25</v>
      </c>
      <c r="L15" s="231">
        <v>0</v>
      </c>
      <c r="M15" s="231">
        <f>SUM(H15:L15)</f>
        <v>80</v>
      </c>
      <c r="N15" s="621" t="str">
        <f t="shared" si="1"/>
        <v>Tốt</v>
      </c>
      <c r="O15" s="229" t="s">
        <v>1415</v>
      </c>
    </row>
    <row r="16" spans="1:16" s="76" customFormat="1" ht="14.25" customHeight="1">
      <c r="A16" s="229">
        <v>4</v>
      </c>
      <c r="B16" s="229">
        <v>110315056</v>
      </c>
      <c r="C16" s="229" t="s">
        <v>1417</v>
      </c>
      <c r="D16" s="229" t="s">
        <v>271</v>
      </c>
      <c r="E16" s="229" t="s">
        <v>19</v>
      </c>
      <c r="F16" s="230">
        <v>35652</v>
      </c>
      <c r="G16" s="231" t="s">
        <v>65</v>
      </c>
      <c r="H16" s="231">
        <v>20</v>
      </c>
      <c r="I16" s="811">
        <v>25</v>
      </c>
      <c r="J16" s="811">
        <v>14</v>
      </c>
      <c r="K16" s="811">
        <v>25</v>
      </c>
      <c r="L16" s="231">
        <v>8</v>
      </c>
      <c r="M16" s="231">
        <f t="shared" ref="M16:M44" si="2">SUM(H16:L16)</f>
        <v>92</v>
      </c>
      <c r="N16" s="621" t="str">
        <f t="shared" si="1"/>
        <v>Xuất sắc</v>
      </c>
      <c r="O16" s="229" t="s">
        <v>1418</v>
      </c>
    </row>
    <row r="17" spans="1:15" s="76" customFormat="1" ht="14.25" customHeight="1">
      <c r="A17" s="229">
        <v>5</v>
      </c>
      <c r="B17" s="229">
        <v>110315030</v>
      </c>
      <c r="C17" s="229" t="s">
        <v>93</v>
      </c>
      <c r="D17" s="229" t="s">
        <v>272</v>
      </c>
      <c r="E17" s="229" t="s">
        <v>19</v>
      </c>
      <c r="F17" s="230">
        <v>35698</v>
      </c>
      <c r="G17" s="231" t="s">
        <v>65</v>
      </c>
      <c r="H17" s="231">
        <v>18</v>
      </c>
      <c r="I17" s="811">
        <v>25</v>
      </c>
      <c r="J17" s="811">
        <v>14</v>
      </c>
      <c r="K17" s="811">
        <v>25</v>
      </c>
      <c r="L17" s="231">
        <v>0</v>
      </c>
      <c r="M17" s="231">
        <f t="shared" si="2"/>
        <v>82</v>
      </c>
      <c r="N17" s="621" t="str">
        <f t="shared" si="1"/>
        <v>Tốt</v>
      </c>
      <c r="O17" s="229" t="s">
        <v>1415</v>
      </c>
    </row>
    <row r="18" spans="1:15" s="76" customFormat="1">
      <c r="A18" s="229">
        <v>6</v>
      </c>
      <c r="B18" s="229">
        <v>110315034</v>
      </c>
      <c r="C18" s="229" t="s">
        <v>274</v>
      </c>
      <c r="D18" s="229" t="s">
        <v>275</v>
      </c>
      <c r="E18" s="229" t="s">
        <v>20</v>
      </c>
      <c r="F18" s="230">
        <v>35516</v>
      </c>
      <c r="G18" s="231" t="s">
        <v>65</v>
      </c>
      <c r="H18" s="231">
        <v>16</v>
      </c>
      <c r="I18" s="811">
        <v>25</v>
      </c>
      <c r="J18" s="811">
        <v>14</v>
      </c>
      <c r="K18" s="811">
        <v>25</v>
      </c>
      <c r="L18" s="231">
        <v>0</v>
      </c>
      <c r="M18" s="231">
        <f t="shared" si="2"/>
        <v>80</v>
      </c>
      <c r="N18" s="621" t="str">
        <f t="shared" si="1"/>
        <v>Tốt</v>
      </c>
      <c r="O18" s="229" t="s">
        <v>1415</v>
      </c>
    </row>
    <row r="19" spans="1:15" s="76" customFormat="1" ht="15" customHeight="1">
      <c r="A19" s="229">
        <v>7</v>
      </c>
      <c r="B19" s="229">
        <v>110315002</v>
      </c>
      <c r="C19" s="229" t="s">
        <v>276</v>
      </c>
      <c r="D19" s="229" t="s">
        <v>124</v>
      </c>
      <c r="E19" s="229" t="s">
        <v>20</v>
      </c>
      <c r="F19" s="230">
        <v>35778</v>
      </c>
      <c r="G19" s="231" t="s">
        <v>65</v>
      </c>
      <c r="H19" s="231">
        <v>16</v>
      </c>
      <c r="I19" s="811">
        <v>25</v>
      </c>
      <c r="J19" s="811">
        <v>14</v>
      </c>
      <c r="K19" s="811">
        <v>25</v>
      </c>
      <c r="L19" s="231">
        <v>0</v>
      </c>
      <c r="M19" s="231">
        <f t="shared" si="2"/>
        <v>80</v>
      </c>
      <c r="N19" s="621" t="str">
        <f t="shared" si="1"/>
        <v>Tốt</v>
      </c>
      <c r="O19" s="229" t="s">
        <v>1415</v>
      </c>
    </row>
    <row r="20" spans="1:15" s="76" customFormat="1" ht="15" customHeight="1">
      <c r="A20" s="229">
        <v>8</v>
      </c>
      <c r="B20" s="229">
        <v>110315035</v>
      </c>
      <c r="C20" s="229" t="s">
        <v>277</v>
      </c>
      <c r="D20" s="229" t="s">
        <v>278</v>
      </c>
      <c r="E20" s="229" t="s">
        <v>20</v>
      </c>
      <c r="F20" s="230">
        <v>35337</v>
      </c>
      <c r="G20" s="231" t="s">
        <v>65</v>
      </c>
      <c r="H20" s="231">
        <v>18</v>
      </c>
      <c r="I20" s="811">
        <v>25</v>
      </c>
      <c r="J20" s="811">
        <v>14</v>
      </c>
      <c r="K20" s="811">
        <v>25</v>
      </c>
      <c r="L20" s="231">
        <v>0</v>
      </c>
      <c r="M20" s="231">
        <f t="shared" si="2"/>
        <v>82</v>
      </c>
      <c r="N20" s="621" t="str">
        <f t="shared" si="1"/>
        <v>Tốt</v>
      </c>
      <c r="O20" s="229" t="s">
        <v>1415</v>
      </c>
    </row>
    <row r="21" spans="1:15" s="76" customFormat="1" ht="15" customHeight="1">
      <c r="A21" s="229">
        <v>9</v>
      </c>
      <c r="B21" s="229">
        <v>110315024</v>
      </c>
      <c r="C21" s="229" t="s">
        <v>1419</v>
      </c>
      <c r="D21" s="229" t="s">
        <v>279</v>
      </c>
      <c r="E21" s="229" t="s">
        <v>19</v>
      </c>
      <c r="F21" s="230">
        <v>35076</v>
      </c>
      <c r="G21" s="231" t="s">
        <v>66</v>
      </c>
      <c r="H21" s="231">
        <v>20</v>
      </c>
      <c r="I21" s="811">
        <v>25</v>
      </c>
      <c r="J21" s="811">
        <v>14</v>
      </c>
      <c r="K21" s="811">
        <v>25</v>
      </c>
      <c r="L21" s="231">
        <v>0</v>
      </c>
      <c r="M21" s="231">
        <f t="shared" si="2"/>
        <v>84</v>
      </c>
      <c r="N21" s="621" t="str">
        <f t="shared" si="1"/>
        <v>Tốt</v>
      </c>
      <c r="O21" s="229" t="s">
        <v>1415</v>
      </c>
    </row>
    <row r="22" spans="1:15" s="76" customFormat="1" ht="15" customHeight="1">
      <c r="A22" s="229">
        <v>10</v>
      </c>
      <c r="B22" s="229">
        <v>110315058</v>
      </c>
      <c r="C22" s="229" t="s">
        <v>280</v>
      </c>
      <c r="D22" s="229" t="s">
        <v>75</v>
      </c>
      <c r="E22" s="229" t="s">
        <v>20</v>
      </c>
      <c r="F22" s="230">
        <v>35540</v>
      </c>
      <c r="G22" s="231" t="s">
        <v>65</v>
      </c>
      <c r="H22" s="231">
        <v>16</v>
      </c>
      <c r="I22" s="811">
        <v>25</v>
      </c>
      <c r="J22" s="811">
        <v>14</v>
      </c>
      <c r="K22" s="811">
        <v>25</v>
      </c>
      <c r="L22" s="231">
        <v>0</v>
      </c>
      <c r="M22" s="231">
        <f t="shared" si="2"/>
        <v>80</v>
      </c>
      <c r="N22" s="621" t="str">
        <f t="shared" si="1"/>
        <v>Tốt</v>
      </c>
      <c r="O22" s="229" t="s">
        <v>1415</v>
      </c>
    </row>
    <row r="23" spans="1:15" s="76" customFormat="1" ht="15" customHeight="1">
      <c r="A23" s="229">
        <v>11</v>
      </c>
      <c r="B23" s="229">
        <v>110315004</v>
      </c>
      <c r="C23" s="229" t="s">
        <v>1420</v>
      </c>
      <c r="D23" s="229" t="s">
        <v>34</v>
      </c>
      <c r="E23" s="229" t="s">
        <v>20</v>
      </c>
      <c r="F23" s="230">
        <v>35666</v>
      </c>
      <c r="G23" s="231" t="s">
        <v>65</v>
      </c>
      <c r="H23" s="231">
        <v>16</v>
      </c>
      <c r="I23" s="811">
        <v>25</v>
      </c>
      <c r="J23" s="811">
        <v>14</v>
      </c>
      <c r="K23" s="811">
        <v>25</v>
      </c>
      <c r="L23" s="231">
        <v>10</v>
      </c>
      <c r="M23" s="231">
        <f t="shared" si="2"/>
        <v>90</v>
      </c>
      <c r="N23" s="621" t="str">
        <f t="shared" si="1"/>
        <v>Xuất sắc</v>
      </c>
      <c r="O23" s="233" t="s">
        <v>1421</v>
      </c>
    </row>
    <row r="24" spans="1:15" s="76" customFormat="1" ht="15" customHeight="1">
      <c r="A24" s="229">
        <v>12</v>
      </c>
      <c r="B24" s="229">
        <v>110315005</v>
      </c>
      <c r="C24" s="229" t="s">
        <v>1422</v>
      </c>
      <c r="D24" s="229" t="s">
        <v>34</v>
      </c>
      <c r="E24" s="229" t="s">
        <v>20</v>
      </c>
      <c r="F24" s="230">
        <v>35471</v>
      </c>
      <c r="G24" s="231" t="s">
        <v>65</v>
      </c>
      <c r="H24" s="231">
        <v>16</v>
      </c>
      <c r="I24" s="811">
        <v>25</v>
      </c>
      <c r="J24" s="811">
        <v>14</v>
      </c>
      <c r="K24" s="811">
        <v>25</v>
      </c>
      <c r="L24" s="231">
        <v>0</v>
      </c>
      <c r="M24" s="231">
        <f t="shared" si="2"/>
        <v>80</v>
      </c>
      <c r="N24" s="621" t="str">
        <f t="shared" si="1"/>
        <v>Tốt</v>
      </c>
      <c r="O24" s="229" t="s">
        <v>1415</v>
      </c>
    </row>
    <row r="25" spans="1:15" s="76" customFormat="1" ht="15" customHeight="1">
      <c r="A25" s="229">
        <v>13</v>
      </c>
      <c r="B25" s="229">
        <v>110315039</v>
      </c>
      <c r="C25" s="229" t="s">
        <v>174</v>
      </c>
      <c r="D25" s="229" t="s">
        <v>45</v>
      </c>
      <c r="E25" s="229" t="s">
        <v>19</v>
      </c>
      <c r="F25" s="230">
        <v>35487</v>
      </c>
      <c r="G25" s="231" t="s">
        <v>65</v>
      </c>
      <c r="H25" s="231">
        <v>16</v>
      </c>
      <c r="I25" s="811">
        <v>25</v>
      </c>
      <c r="J25" s="811">
        <v>14</v>
      </c>
      <c r="K25" s="811">
        <v>25</v>
      </c>
      <c r="L25" s="231">
        <v>0</v>
      </c>
      <c r="M25" s="231">
        <f t="shared" si="2"/>
        <v>80</v>
      </c>
      <c r="N25" s="621" t="str">
        <f t="shared" si="1"/>
        <v>Tốt</v>
      </c>
      <c r="O25" s="229" t="s">
        <v>1415</v>
      </c>
    </row>
    <row r="26" spans="1:15" s="76" customFormat="1" ht="15" customHeight="1">
      <c r="A26" s="229">
        <v>14</v>
      </c>
      <c r="B26" s="229">
        <v>110315006</v>
      </c>
      <c r="C26" s="229" t="s">
        <v>281</v>
      </c>
      <c r="D26" s="229" t="s">
        <v>45</v>
      </c>
      <c r="E26" s="229" t="s">
        <v>19</v>
      </c>
      <c r="F26" s="230">
        <v>35722</v>
      </c>
      <c r="G26" s="231" t="s">
        <v>65</v>
      </c>
      <c r="H26" s="231">
        <v>18</v>
      </c>
      <c r="I26" s="811">
        <v>25</v>
      </c>
      <c r="J26" s="811">
        <v>14</v>
      </c>
      <c r="K26" s="811">
        <v>23</v>
      </c>
      <c r="L26" s="231">
        <v>0</v>
      </c>
      <c r="M26" s="231">
        <f t="shared" si="2"/>
        <v>80</v>
      </c>
      <c r="N26" s="621" t="str">
        <f t="shared" si="1"/>
        <v>Tốt</v>
      </c>
      <c r="O26" s="229" t="s">
        <v>1415</v>
      </c>
    </row>
    <row r="27" spans="1:15" s="76" customFormat="1" ht="15" customHeight="1">
      <c r="A27" s="229">
        <v>15</v>
      </c>
      <c r="B27" s="229">
        <v>110315007</v>
      </c>
      <c r="C27" s="229" t="s">
        <v>282</v>
      </c>
      <c r="D27" s="229" t="s">
        <v>45</v>
      </c>
      <c r="E27" s="229" t="s">
        <v>20</v>
      </c>
      <c r="F27" s="230">
        <v>35444</v>
      </c>
      <c r="G27" s="231" t="s">
        <v>65</v>
      </c>
      <c r="H27" s="231">
        <v>16</v>
      </c>
      <c r="I27" s="811">
        <v>25</v>
      </c>
      <c r="J27" s="811">
        <v>14</v>
      </c>
      <c r="K27" s="811">
        <v>25</v>
      </c>
      <c r="L27" s="231">
        <v>0</v>
      </c>
      <c r="M27" s="231">
        <f t="shared" si="2"/>
        <v>80</v>
      </c>
      <c r="N27" s="621" t="str">
        <f t="shared" si="1"/>
        <v>Tốt</v>
      </c>
      <c r="O27" s="229" t="s">
        <v>1415</v>
      </c>
    </row>
    <row r="28" spans="1:15" s="76" customFormat="1" ht="15" customHeight="1">
      <c r="A28" s="229">
        <v>16</v>
      </c>
      <c r="B28" s="229">
        <v>110315008</v>
      </c>
      <c r="C28" s="229" t="s">
        <v>138</v>
      </c>
      <c r="D28" s="229" t="s">
        <v>283</v>
      </c>
      <c r="E28" s="229" t="s">
        <v>19</v>
      </c>
      <c r="F28" s="230">
        <v>35728</v>
      </c>
      <c r="G28" s="231" t="s">
        <v>65</v>
      </c>
      <c r="H28" s="231">
        <v>16</v>
      </c>
      <c r="I28" s="811">
        <v>25</v>
      </c>
      <c r="J28" s="811">
        <v>14</v>
      </c>
      <c r="K28" s="811">
        <v>25</v>
      </c>
      <c r="L28" s="231">
        <v>0</v>
      </c>
      <c r="M28" s="231">
        <f t="shared" si="2"/>
        <v>80</v>
      </c>
      <c r="N28" s="621" t="str">
        <f t="shared" si="1"/>
        <v>Tốt</v>
      </c>
      <c r="O28" s="229" t="s">
        <v>1415</v>
      </c>
    </row>
    <row r="29" spans="1:15" s="76" customFormat="1" ht="15" customHeight="1">
      <c r="A29" s="229">
        <v>17</v>
      </c>
      <c r="B29" s="229">
        <v>110315011</v>
      </c>
      <c r="C29" s="229" t="s">
        <v>284</v>
      </c>
      <c r="D29" s="229" t="s">
        <v>47</v>
      </c>
      <c r="E29" s="229" t="s">
        <v>19</v>
      </c>
      <c r="F29" s="230">
        <v>35107</v>
      </c>
      <c r="G29" s="231" t="s">
        <v>65</v>
      </c>
      <c r="H29" s="231">
        <v>20</v>
      </c>
      <c r="I29" s="811">
        <v>25</v>
      </c>
      <c r="J29" s="811">
        <v>14</v>
      </c>
      <c r="K29" s="811">
        <v>25</v>
      </c>
      <c r="L29" s="231">
        <v>0</v>
      </c>
      <c r="M29" s="231">
        <f t="shared" si="2"/>
        <v>84</v>
      </c>
      <c r="N29" s="621" t="str">
        <f t="shared" si="1"/>
        <v>Tốt</v>
      </c>
      <c r="O29" s="229" t="s">
        <v>1415</v>
      </c>
    </row>
    <row r="30" spans="1:15" s="76" customFormat="1" ht="15" customHeight="1">
      <c r="A30" s="229">
        <v>18</v>
      </c>
      <c r="B30" s="229">
        <v>110315013</v>
      </c>
      <c r="C30" s="229" t="s">
        <v>285</v>
      </c>
      <c r="D30" s="229" t="s">
        <v>76</v>
      </c>
      <c r="E30" s="229" t="s">
        <v>19</v>
      </c>
      <c r="F30" s="230">
        <v>35763</v>
      </c>
      <c r="G30" s="231" t="s">
        <v>65</v>
      </c>
      <c r="H30" s="231">
        <v>20</v>
      </c>
      <c r="I30" s="811">
        <v>25</v>
      </c>
      <c r="J30" s="811">
        <v>14</v>
      </c>
      <c r="K30" s="811">
        <v>25</v>
      </c>
      <c r="L30" s="231">
        <v>0</v>
      </c>
      <c r="M30" s="231">
        <f t="shared" si="2"/>
        <v>84</v>
      </c>
      <c r="N30" s="621" t="str">
        <f t="shared" si="1"/>
        <v>Tốt</v>
      </c>
      <c r="O30" s="229" t="s">
        <v>1415</v>
      </c>
    </row>
    <row r="31" spans="1:15" s="76" customFormat="1" ht="15" customHeight="1">
      <c r="A31" s="229">
        <v>19</v>
      </c>
      <c r="B31" s="229">
        <v>110315041</v>
      </c>
      <c r="C31" s="229" t="s">
        <v>73</v>
      </c>
      <c r="D31" s="229" t="s">
        <v>32</v>
      </c>
      <c r="E31" s="229" t="s">
        <v>20</v>
      </c>
      <c r="F31" s="230">
        <v>35468</v>
      </c>
      <c r="G31" s="231" t="s">
        <v>65</v>
      </c>
      <c r="H31" s="231">
        <v>16</v>
      </c>
      <c r="I31" s="811">
        <v>25</v>
      </c>
      <c r="J31" s="811">
        <v>14</v>
      </c>
      <c r="K31" s="811">
        <v>25</v>
      </c>
      <c r="L31" s="231">
        <v>0</v>
      </c>
      <c r="M31" s="231">
        <f t="shared" si="2"/>
        <v>80</v>
      </c>
      <c r="N31" s="621" t="str">
        <f t="shared" si="1"/>
        <v>Tốt</v>
      </c>
      <c r="O31" s="229" t="s">
        <v>1415</v>
      </c>
    </row>
    <row r="32" spans="1:15" s="76" customFormat="1" ht="15" customHeight="1">
      <c r="A32" s="229">
        <v>20</v>
      </c>
      <c r="B32" s="229">
        <v>110315025</v>
      </c>
      <c r="C32" s="229" t="s">
        <v>1419</v>
      </c>
      <c r="D32" s="229" t="s">
        <v>286</v>
      </c>
      <c r="E32" s="229" t="s">
        <v>19</v>
      </c>
      <c r="F32" s="230">
        <v>35120</v>
      </c>
      <c r="G32" s="231" t="s">
        <v>66</v>
      </c>
      <c r="H32" s="231">
        <v>16</v>
      </c>
      <c r="I32" s="811">
        <v>25</v>
      </c>
      <c r="J32" s="811">
        <v>14</v>
      </c>
      <c r="K32" s="811">
        <v>25</v>
      </c>
      <c r="L32" s="231">
        <v>0</v>
      </c>
      <c r="M32" s="231">
        <f t="shared" si="2"/>
        <v>80</v>
      </c>
      <c r="N32" s="621" t="str">
        <f t="shared" si="1"/>
        <v>Tốt</v>
      </c>
      <c r="O32" s="229" t="s">
        <v>1415</v>
      </c>
    </row>
    <row r="33" spans="1:15" s="76" customFormat="1" ht="15" customHeight="1">
      <c r="A33" s="229">
        <v>21</v>
      </c>
      <c r="B33" s="229">
        <v>110315014</v>
      </c>
      <c r="C33" s="229" t="s">
        <v>1423</v>
      </c>
      <c r="D33" s="229" t="s">
        <v>100</v>
      </c>
      <c r="E33" s="229" t="s">
        <v>19</v>
      </c>
      <c r="F33" s="230">
        <v>35170</v>
      </c>
      <c r="G33" s="231" t="s">
        <v>65</v>
      </c>
      <c r="H33" s="231">
        <v>20</v>
      </c>
      <c r="I33" s="811">
        <v>25</v>
      </c>
      <c r="J33" s="811">
        <v>14</v>
      </c>
      <c r="K33" s="811">
        <v>25</v>
      </c>
      <c r="L33" s="231">
        <v>10</v>
      </c>
      <c r="M33" s="231">
        <f t="shared" si="2"/>
        <v>94</v>
      </c>
      <c r="N33" s="621" t="str">
        <f t="shared" si="1"/>
        <v>Xuất sắc</v>
      </c>
      <c r="O33" s="232" t="s">
        <v>1424</v>
      </c>
    </row>
    <row r="34" spans="1:15" s="76" customFormat="1" ht="15" customHeight="1">
      <c r="A34" s="229">
        <v>22</v>
      </c>
      <c r="B34" s="229">
        <v>110315046</v>
      </c>
      <c r="C34" s="229" t="s">
        <v>287</v>
      </c>
      <c r="D34" s="229" t="s">
        <v>288</v>
      </c>
      <c r="E34" s="229" t="s">
        <v>20</v>
      </c>
      <c r="F34" s="230">
        <v>35754</v>
      </c>
      <c r="G34" s="231" t="s">
        <v>65</v>
      </c>
      <c r="H34" s="231">
        <v>16</v>
      </c>
      <c r="I34" s="811">
        <v>25</v>
      </c>
      <c r="J34" s="811">
        <v>14</v>
      </c>
      <c r="K34" s="811">
        <v>23</v>
      </c>
      <c r="L34" s="231">
        <v>6</v>
      </c>
      <c r="M34" s="231">
        <f t="shared" si="2"/>
        <v>84</v>
      </c>
      <c r="N34" s="621" t="str">
        <f t="shared" si="1"/>
        <v>Tốt</v>
      </c>
      <c r="O34" s="229" t="s">
        <v>1415</v>
      </c>
    </row>
    <row r="35" spans="1:15" s="76" customFormat="1" ht="15" customHeight="1">
      <c r="A35" s="229">
        <v>23</v>
      </c>
      <c r="B35" s="229">
        <v>110315015</v>
      </c>
      <c r="C35" s="229" t="s">
        <v>1425</v>
      </c>
      <c r="D35" s="229" t="s">
        <v>30</v>
      </c>
      <c r="E35" s="229" t="s">
        <v>20</v>
      </c>
      <c r="F35" s="230">
        <v>35634</v>
      </c>
      <c r="G35" s="231" t="s">
        <v>65</v>
      </c>
      <c r="H35" s="231">
        <v>18</v>
      </c>
      <c r="I35" s="811">
        <v>25</v>
      </c>
      <c r="J35" s="811">
        <v>14</v>
      </c>
      <c r="K35" s="811">
        <v>23</v>
      </c>
      <c r="L35" s="231">
        <v>0</v>
      </c>
      <c r="M35" s="231">
        <f t="shared" si="2"/>
        <v>80</v>
      </c>
      <c r="N35" s="621" t="str">
        <f t="shared" si="1"/>
        <v>Tốt</v>
      </c>
      <c r="O35" s="229" t="s">
        <v>1415</v>
      </c>
    </row>
    <row r="36" spans="1:15" s="76" customFormat="1" ht="15" customHeight="1">
      <c r="A36" s="229">
        <v>24</v>
      </c>
      <c r="B36" s="229">
        <v>110315047</v>
      </c>
      <c r="C36" s="229" t="s">
        <v>1426</v>
      </c>
      <c r="D36" s="229" t="s">
        <v>289</v>
      </c>
      <c r="E36" s="229" t="s">
        <v>20</v>
      </c>
      <c r="F36" s="230">
        <v>35431</v>
      </c>
      <c r="G36" s="231" t="s">
        <v>65</v>
      </c>
      <c r="H36" s="231">
        <v>16</v>
      </c>
      <c r="I36" s="811">
        <v>25</v>
      </c>
      <c r="J36" s="811">
        <v>14</v>
      </c>
      <c r="K36" s="811">
        <v>25</v>
      </c>
      <c r="L36" s="231">
        <v>0</v>
      </c>
      <c r="M36" s="231">
        <f t="shared" si="2"/>
        <v>80</v>
      </c>
      <c r="N36" s="621" t="str">
        <f t="shared" si="1"/>
        <v>Tốt</v>
      </c>
      <c r="O36" s="229" t="s">
        <v>1415</v>
      </c>
    </row>
    <row r="37" spans="1:15" s="76" customFormat="1" ht="15" customHeight="1">
      <c r="A37" s="229">
        <v>25</v>
      </c>
      <c r="B37" s="229">
        <v>110315060</v>
      </c>
      <c r="C37" s="229" t="s">
        <v>290</v>
      </c>
      <c r="D37" s="229" t="s">
        <v>29</v>
      </c>
      <c r="E37" s="229" t="s">
        <v>20</v>
      </c>
      <c r="F37" s="230">
        <v>35349</v>
      </c>
      <c r="G37" s="231" t="s">
        <v>65</v>
      </c>
      <c r="H37" s="231">
        <v>16</v>
      </c>
      <c r="I37" s="811">
        <v>25</v>
      </c>
      <c r="J37" s="811">
        <v>14</v>
      </c>
      <c r="K37" s="811">
        <v>25</v>
      </c>
      <c r="L37" s="231">
        <v>0</v>
      </c>
      <c r="M37" s="231">
        <f t="shared" si="2"/>
        <v>80</v>
      </c>
      <c r="N37" s="621" t="str">
        <f t="shared" si="1"/>
        <v>Tốt</v>
      </c>
      <c r="O37" s="229" t="s">
        <v>1415</v>
      </c>
    </row>
    <row r="38" spans="1:15" s="76" customFormat="1" ht="15" customHeight="1">
      <c r="A38" s="229">
        <v>26</v>
      </c>
      <c r="B38" s="229">
        <v>110315061</v>
      </c>
      <c r="C38" s="229" t="s">
        <v>1427</v>
      </c>
      <c r="D38" s="229" t="s">
        <v>28</v>
      </c>
      <c r="E38" s="229" t="s">
        <v>20</v>
      </c>
      <c r="F38" s="230">
        <v>35785</v>
      </c>
      <c r="G38" s="231" t="s">
        <v>65</v>
      </c>
      <c r="H38" s="231">
        <v>16</v>
      </c>
      <c r="I38" s="811">
        <v>25</v>
      </c>
      <c r="J38" s="811">
        <v>14</v>
      </c>
      <c r="K38" s="811">
        <v>25</v>
      </c>
      <c r="L38" s="231">
        <v>0</v>
      </c>
      <c r="M38" s="231">
        <f t="shared" si="2"/>
        <v>80</v>
      </c>
      <c r="N38" s="621" t="str">
        <f t="shared" si="1"/>
        <v>Tốt</v>
      </c>
      <c r="O38" s="229" t="s">
        <v>1415</v>
      </c>
    </row>
    <row r="39" spans="1:15" s="76" customFormat="1" ht="15" customHeight="1">
      <c r="A39" s="229">
        <v>27</v>
      </c>
      <c r="B39" s="229">
        <v>110315018</v>
      </c>
      <c r="C39" s="229" t="s">
        <v>40</v>
      </c>
      <c r="D39" s="229" t="s">
        <v>115</v>
      </c>
      <c r="E39" s="229" t="s">
        <v>20</v>
      </c>
      <c r="F39" s="230">
        <v>35534</v>
      </c>
      <c r="G39" s="231" t="s">
        <v>65</v>
      </c>
      <c r="H39" s="231">
        <v>16</v>
      </c>
      <c r="I39" s="811">
        <v>25</v>
      </c>
      <c r="J39" s="811">
        <v>14</v>
      </c>
      <c r="K39" s="811">
        <v>25</v>
      </c>
      <c r="L39" s="231">
        <v>0</v>
      </c>
      <c r="M39" s="231">
        <f t="shared" si="2"/>
        <v>80</v>
      </c>
      <c r="N39" s="621" t="str">
        <f t="shared" si="1"/>
        <v>Tốt</v>
      </c>
      <c r="O39" s="229" t="s">
        <v>1415</v>
      </c>
    </row>
    <row r="40" spans="1:15" s="76" customFormat="1" ht="15" customHeight="1">
      <c r="A40" s="229">
        <v>28</v>
      </c>
      <c r="B40" s="229">
        <v>11031519</v>
      </c>
      <c r="C40" s="229" t="s">
        <v>40</v>
      </c>
      <c r="D40" s="229" t="s">
        <v>115</v>
      </c>
      <c r="E40" s="229" t="s">
        <v>20</v>
      </c>
      <c r="F40" s="230">
        <v>35460</v>
      </c>
      <c r="G40" s="231" t="s">
        <v>65</v>
      </c>
      <c r="H40" s="231">
        <v>16</v>
      </c>
      <c r="I40" s="811">
        <v>25</v>
      </c>
      <c r="J40" s="811">
        <v>14</v>
      </c>
      <c r="K40" s="811">
        <v>25</v>
      </c>
      <c r="L40" s="231">
        <v>0</v>
      </c>
      <c r="M40" s="231">
        <f t="shared" si="2"/>
        <v>80</v>
      </c>
      <c r="N40" s="621" t="str">
        <f t="shared" si="1"/>
        <v>Tốt</v>
      </c>
      <c r="O40" s="229" t="s">
        <v>1415</v>
      </c>
    </row>
    <row r="41" spans="1:15" s="76" customFormat="1" ht="15" customHeight="1">
      <c r="A41" s="229">
        <v>29</v>
      </c>
      <c r="B41" s="229">
        <v>110315022</v>
      </c>
      <c r="C41" s="229" t="s">
        <v>291</v>
      </c>
      <c r="D41" s="229" t="s">
        <v>178</v>
      </c>
      <c r="E41" s="229" t="s">
        <v>20</v>
      </c>
      <c r="F41" s="230">
        <v>35780</v>
      </c>
      <c r="G41" s="231" t="s">
        <v>65</v>
      </c>
      <c r="H41" s="231">
        <v>16</v>
      </c>
      <c r="I41" s="811">
        <v>25</v>
      </c>
      <c r="J41" s="811">
        <v>14</v>
      </c>
      <c r="K41" s="811">
        <v>25</v>
      </c>
      <c r="L41" s="231">
        <v>0</v>
      </c>
      <c r="M41" s="231">
        <f t="shared" si="2"/>
        <v>80</v>
      </c>
      <c r="N41" s="621" t="str">
        <f t="shared" si="1"/>
        <v>Tốt</v>
      </c>
      <c r="O41" s="229" t="s">
        <v>1415</v>
      </c>
    </row>
    <row r="42" spans="1:15">
      <c r="A42" s="229">
        <v>30</v>
      </c>
      <c r="B42" s="229">
        <v>110315020</v>
      </c>
      <c r="C42" s="229" t="s">
        <v>292</v>
      </c>
      <c r="D42" s="229" t="s">
        <v>27</v>
      </c>
      <c r="E42" s="229" t="s">
        <v>19</v>
      </c>
      <c r="F42" s="230">
        <v>35652</v>
      </c>
      <c r="G42" s="231" t="s">
        <v>65</v>
      </c>
      <c r="H42" s="231">
        <v>18</v>
      </c>
      <c r="I42" s="811">
        <v>25</v>
      </c>
      <c r="J42" s="811">
        <v>14</v>
      </c>
      <c r="K42" s="811">
        <v>25</v>
      </c>
      <c r="L42" s="231">
        <v>0</v>
      </c>
      <c r="M42" s="231">
        <f t="shared" si="2"/>
        <v>82</v>
      </c>
      <c r="N42" s="621" t="str">
        <f t="shared" si="1"/>
        <v>Tốt</v>
      </c>
      <c r="O42" s="229" t="s">
        <v>1415</v>
      </c>
    </row>
    <row r="43" spans="1:15" s="88" customFormat="1" ht="15.75">
      <c r="A43" s="229">
        <v>31</v>
      </c>
      <c r="B43" s="229">
        <v>110315062</v>
      </c>
      <c r="C43" s="229" t="s">
        <v>293</v>
      </c>
      <c r="D43" s="229" t="s">
        <v>24</v>
      </c>
      <c r="E43" s="229" t="s">
        <v>19</v>
      </c>
      <c r="F43" s="230">
        <v>35600</v>
      </c>
      <c r="G43" s="231" t="s">
        <v>65</v>
      </c>
      <c r="H43" s="231">
        <v>20</v>
      </c>
      <c r="I43" s="811">
        <v>25</v>
      </c>
      <c r="J43" s="811">
        <v>14</v>
      </c>
      <c r="K43" s="811">
        <v>25</v>
      </c>
      <c r="L43" s="231">
        <v>6</v>
      </c>
      <c r="M43" s="231">
        <f t="shared" si="2"/>
        <v>90</v>
      </c>
      <c r="N43" s="621" t="str">
        <f t="shared" si="1"/>
        <v>Xuất sắc</v>
      </c>
      <c r="O43" s="232" t="s">
        <v>2307</v>
      </c>
    </row>
    <row r="44" spans="1:15" s="88" customFormat="1" ht="15.75">
      <c r="A44" s="229">
        <v>32</v>
      </c>
      <c r="B44" s="229">
        <v>110315023</v>
      </c>
      <c r="C44" s="229" t="s">
        <v>1428</v>
      </c>
      <c r="D44" s="229" t="s">
        <v>108</v>
      </c>
      <c r="E44" s="229" t="s">
        <v>19</v>
      </c>
      <c r="F44" s="230">
        <v>35468</v>
      </c>
      <c r="G44" s="231" t="s">
        <v>65</v>
      </c>
      <c r="H44" s="231">
        <v>20</v>
      </c>
      <c r="I44" s="811">
        <v>25</v>
      </c>
      <c r="J44" s="811">
        <v>14</v>
      </c>
      <c r="K44" s="811">
        <v>25</v>
      </c>
      <c r="L44" s="231">
        <v>0</v>
      </c>
      <c r="M44" s="231">
        <f t="shared" si="2"/>
        <v>84</v>
      </c>
      <c r="N44" s="621" t="str">
        <f t="shared" si="1"/>
        <v>Tốt</v>
      </c>
      <c r="O44" s="229" t="s">
        <v>1415</v>
      </c>
    </row>
    <row r="45" spans="1:15" ht="15.75">
      <c r="A45" s="90"/>
      <c r="B45" s="1065" t="s">
        <v>349</v>
      </c>
      <c r="C45" s="1065"/>
      <c r="D45" s="1065"/>
      <c r="E45" s="140"/>
      <c r="F45" s="140"/>
      <c r="G45" s="140"/>
      <c r="H45" s="141"/>
      <c r="I45" s="141"/>
      <c r="J45" s="141"/>
      <c r="K45" s="141"/>
      <c r="L45" s="141"/>
      <c r="M45" s="141"/>
      <c r="N45" s="141"/>
      <c r="O45" s="90"/>
    </row>
    <row r="46" spans="1:15" s="88" customFormat="1" ht="15.75">
      <c r="A46" s="972" t="s">
        <v>477</v>
      </c>
      <c r="B46" s="972"/>
      <c r="C46" s="972"/>
      <c r="D46" s="972" t="s">
        <v>1182</v>
      </c>
      <c r="E46" s="972"/>
      <c r="F46" s="972"/>
      <c r="G46" s="972"/>
      <c r="H46" s="972" t="s">
        <v>1185</v>
      </c>
      <c r="I46" s="972"/>
      <c r="J46" s="972"/>
      <c r="K46" s="972"/>
      <c r="L46" s="972"/>
      <c r="M46" s="972" t="s">
        <v>1184</v>
      </c>
      <c r="N46" s="972"/>
      <c r="O46" s="972"/>
    </row>
    <row r="47" spans="1:15" s="88" customFormat="1" ht="15.75">
      <c r="A47" s="971" t="s">
        <v>478</v>
      </c>
      <c r="B47" s="971"/>
      <c r="C47" s="971"/>
      <c r="D47" s="971" t="s">
        <v>478</v>
      </c>
      <c r="E47" s="971"/>
      <c r="F47" s="971"/>
      <c r="G47" s="971"/>
      <c r="H47" s="971" t="s">
        <v>478</v>
      </c>
      <c r="I47" s="971"/>
      <c r="J47" s="971"/>
      <c r="K47" s="971"/>
      <c r="L47" s="971"/>
      <c r="M47" s="972"/>
      <c r="N47" s="972"/>
      <c r="O47" s="972"/>
    </row>
    <row r="48" spans="1:15" s="1" customFormat="1" ht="15.75">
      <c r="A48" s="11"/>
      <c r="E48" s="2"/>
      <c r="O48" s="8"/>
    </row>
    <row r="49" spans="1:15" ht="15.75">
      <c r="A49" s="142"/>
      <c r="O49" s="88"/>
    </row>
    <row r="50" spans="1:15" ht="15.75">
      <c r="A50" s="88"/>
      <c r="O50" s="88"/>
    </row>
    <row r="51" spans="1:15">
      <c r="F51" s="137"/>
      <c r="G51" s="137"/>
      <c r="N51" s="137"/>
    </row>
    <row r="52" spans="1:15">
      <c r="H52" s="137"/>
      <c r="I52" s="137"/>
      <c r="J52" s="137"/>
      <c r="K52" s="137"/>
      <c r="L52" s="137"/>
      <c r="O52" s="137"/>
    </row>
    <row r="53" spans="1:15">
      <c r="H53" s="137"/>
      <c r="I53" s="137"/>
      <c r="J53" s="137"/>
      <c r="K53" s="137"/>
      <c r="L53" s="137"/>
      <c r="O53" s="137"/>
    </row>
    <row r="54" spans="1:15">
      <c r="H54" s="137"/>
      <c r="I54" s="137"/>
      <c r="J54" s="137"/>
      <c r="K54" s="137"/>
      <c r="L54" s="137"/>
      <c r="O54" s="137"/>
    </row>
    <row r="55" spans="1:15" ht="15.75">
      <c r="H55" s="137"/>
      <c r="I55" s="137"/>
      <c r="J55" s="137"/>
      <c r="K55" s="137"/>
      <c r="L55" s="137"/>
      <c r="M55" s="91"/>
      <c r="N55" s="88"/>
      <c r="O55" s="143"/>
    </row>
    <row r="57" spans="1:15">
      <c r="B57" s="137"/>
      <c r="F57" s="137"/>
      <c r="G57" s="86"/>
    </row>
    <row r="58" spans="1:15">
      <c r="B58" s="137"/>
      <c r="F58" s="137"/>
      <c r="G58" s="86"/>
    </row>
    <row r="59" spans="1:15">
      <c r="B59" s="137"/>
      <c r="F59" s="137"/>
      <c r="G59" s="86"/>
    </row>
  </sheetData>
  <mergeCells count="25">
    <mergeCell ref="D46:G46"/>
    <mergeCell ref="H46:L46"/>
    <mergeCell ref="M46:O46"/>
    <mergeCell ref="A47:C47"/>
    <mergeCell ref="D47:G47"/>
    <mergeCell ref="H47:L47"/>
    <mergeCell ref="M47:O47"/>
    <mergeCell ref="A46:C46"/>
    <mergeCell ref="A9:O9"/>
    <mergeCell ref="H11:L11"/>
    <mergeCell ref="M11:M12"/>
    <mergeCell ref="N11:N12"/>
    <mergeCell ref="O11:O12"/>
    <mergeCell ref="B2:C2"/>
    <mergeCell ref="J3:N3"/>
    <mergeCell ref="J5:N5"/>
    <mergeCell ref="A7:O7"/>
    <mergeCell ref="A8:O8"/>
    <mergeCell ref="B45:D45"/>
    <mergeCell ref="E11:E12"/>
    <mergeCell ref="F11:F12"/>
    <mergeCell ref="G11:G12"/>
    <mergeCell ref="A11:A12"/>
    <mergeCell ref="B11:B12"/>
    <mergeCell ref="C11:D12"/>
  </mergeCells>
  <pageMargins left="0.11811023622047245" right="0.11811023622047245" top="0.15748031496062992" bottom="0.15748031496062992" header="0.31496062992125984" footer="0.31496062992125984"/>
  <pageSetup orientation="landscape"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P87"/>
  <sheetViews>
    <sheetView workbookViewId="0">
      <selection activeCell="N14" sqref="N14"/>
    </sheetView>
  </sheetViews>
  <sheetFormatPr defaultRowHeight="12.75"/>
  <cols>
    <col min="1" max="1" width="6" style="2" customWidth="1"/>
    <col min="2" max="2" width="13.42578125" style="1" customWidth="1"/>
    <col min="3" max="3" width="16" style="1" customWidth="1"/>
    <col min="4" max="4" width="6.5703125" style="1" customWidth="1"/>
    <col min="5" max="6" width="9.42578125" style="2" customWidth="1"/>
    <col min="7" max="7" width="11.28515625" style="1" customWidth="1"/>
    <col min="8" max="9" width="7.7109375" style="1" customWidth="1"/>
    <col min="10" max="10" width="6.7109375" style="1" customWidth="1"/>
    <col min="11" max="11" width="6.5703125" style="1" customWidth="1"/>
    <col min="12" max="12" width="6.28515625" style="1" customWidth="1"/>
    <col min="13" max="13" width="10.140625" style="1" customWidth="1"/>
    <col min="14" max="14" width="8.5703125" style="1" customWidth="1"/>
    <col min="15" max="15" width="15.85546875" style="1" bestFit="1" customWidth="1"/>
    <col min="16" max="16384" width="9.140625" style="1"/>
  </cols>
  <sheetData>
    <row r="1" spans="1:16">
      <c r="G1" s="7"/>
      <c r="L1" s="1" t="s">
        <v>0</v>
      </c>
    </row>
    <row r="2" spans="1:16" s="3" customFormat="1">
      <c r="A2" s="4"/>
      <c r="B2" s="934" t="s">
        <v>1</v>
      </c>
      <c r="C2" s="934"/>
      <c r="D2" s="7"/>
      <c r="E2" s="2"/>
      <c r="F2" s="2"/>
      <c r="G2" s="6"/>
      <c r="J2" s="6" t="s">
        <v>2</v>
      </c>
      <c r="K2" s="6"/>
      <c r="L2" s="6"/>
      <c r="M2" s="6"/>
    </row>
    <row r="3" spans="1:16">
      <c r="B3" s="6" t="s">
        <v>4</v>
      </c>
      <c r="G3" s="7"/>
      <c r="J3" s="937" t="s">
        <v>3</v>
      </c>
      <c r="K3" s="937"/>
      <c r="L3" s="937"/>
      <c r="M3" s="937"/>
      <c r="N3" s="937"/>
    </row>
    <row r="4" spans="1:16" ht="6" customHeight="1">
      <c r="C4" s="6"/>
      <c r="D4" s="6"/>
      <c r="E4" s="4"/>
      <c r="F4" s="4"/>
      <c r="G4" s="7"/>
      <c r="J4" s="7"/>
      <c r="K4" s="7"/>
      <c r="L4" s="7"/>
      <c r="M4" s="7"/>
    </row>
    <row r="5" spans="1:16">
      <c r="G5" s="7"/>
      <c r="J5" s="938" t="s">
        <v>1211</v>
      </c>
      <c r="K5" s="938"/>
      <c r="L5" s="938"/>
      <c r="M5" s="938"/>
      <c r="N5" s="938"/>
    </row>
    <row r="6" spans="1:16" ht="6" customHeight="1">
      <c r="G6" s="7"/>
      <c r="K6" s="2"/>
      <c r="L6" s="2"/>
      <c r="M6" s="5"/>
      <c r="N6" s="2"/>
    </row>
    <row r="7" spans="1:16" ht="16.5">
      <c r="A7" s="935" t="s">
        <v>5</v>
      </c>
      <c r="B7" s="935"/>
      <c r="C7" s="935"/>
      <c r="D7" s="935"/>
      <c r="E7" s="935"/>
      <c r="F7" s="935"/>
      <c r="G7" s="935"/>
      <c r="H7" s="935"/>
      <c r="I7" s="935"/>
      <c r="J7" s="935"/>
      <c r="K7" s="935"/>
      <c r="L7" s="935"/>
      <c r="M7" s="935"/>
      <c r="N7" s="935"/>
      <c r="O7" s="935"/>
      <c r="P7" s="2"/>
    </row>
    <row r="8" spans="1:16" ht="15.75">
      <c r="A8" s="967" t="s">
        <v>1213</v>
      </c>
      <c r="B8" s="967"/>
      <c r="C8" s="967"/>
      <c r="D8" s="967"/>
      <c r="E8" s="967"/>
      <c r="F8" s="967"/>
      <c r="G8" s="967"/>
      <c r="H8" s="967"/>
      <c r="I8" s="967"/>
      <c r="J8" s="967"/>
      <c r="K8" s="967"/>
      <c r="L8" s="967"/>
      <c r="M8" s="967"/>
      <c r="N8" s="967"/>
      <c r="O8" s="967"/>
      <c r="P8" s="2"/>
    </row>
    <row r="9" spans="1:16" ht="15.75">
      <c r="A9" s="968" t="s">
        <v>482</v>
      </c>
      <c r="B9" s="969"/>
      <c r="C9" s="969"/>
      <c r="D9" s="969"/>
      <c r="E9" s="969"/>
      <c r="F9" s="969"/>
      <c r="G9" s="969"/>
      <c r="H9" s="969"/>
      <c r="I9" s="969"/>
      <c r="J9" s="969"/>
      <c r="K9" s="969"/>
      <c r="L9" s="969"/>
      <c r="M9" s="969"/>
      <c r="N9" s="969"/>
      <c r="O9" s="969"/>
      <c r="P9" s="16"/>
    </row>
    <row r="10" spans="1:16" ht="8.4499999999999993" customHeight="1">
      <c r="A10" s="61"/>
      <c r="B10" s="62"/>
      <c r="C10" s="62"/>
      <c r="D10" s="62"/>
      <c r="E10" s="63"/>
      <c r="F10" s="63"/>
      <c r="G10" s="64"/>
      <c r="H10" s="62"/>
      <c r="I10" s="65"/>
      <c r="J10" s="66"/>
      <c r="K10" s="65"/>
      <c r="L10" s="65"/>
      <c r="M10" s="63"/>
      <c r="N10" s="62"/>
      <c r="O10" s="62"/>
      <c r="P10" s="16"/>
    </row>
    <row r="11" spans="1:16" s="4" customFormat="1">
      <c r="A11" s="965" t="s">
        <v>6</v>
      </c>
      <c r="B11" s="964" t="s">
        <v>7</v>
      </c>
      <c r="C11" s="964" t="s">
        <v>8</v>
      </c>
      <c r="D11" s="964"/>
      <c r="E11" s="962" t="s">
        <v>9</v>
      </c>
      <c r="F11" s="962" t="s">
        <v>553</v>
      </c>
      <c r="G11" s="964" t="s">
        <v>10</v>
      </c>
      <c r="H11" s="970" t="s">
        <v>11</v>
      </c>
      <c r="I11" s="970"/>
      <c r="J11" s="970"/>
      <c r="K11" s="970"/>
      <c r="L11" s="970"/>
      <c r="M11" s="964" t="s">
        <v>12</v>
      </c>
      <c r="N11" s="964" t="s">
        <v>13</v>
      </c>
      <c r="O11" s="1047" t="s">
        <v>63</v>
      </c>
    </row>
    <row r="12" spans="1:16" s="3" customFormat="1" ht="13.5" thickBot="1">
      <c r="A12" s="966"/>
      <c r="B12" s="962"/>
      <c r="C12" s="962"/>
      <c r="D12" s="962"/>
      <c r="E12" s="963"/>
      <c r="F12" s="963"/>
      <c r="G12" s="962"/>
      <c r="H12" s="48" t="s">
        <v>14</v>
      </c>
      <c r="I12" s="48" t="s">
        <v>15</v>
      </c>
      <c r="J12" s="47" t="s">
        <v>16</v>
      </c>
      <c r="K12" s="47" t="s">
        <v>17</v>
      </c>
      <c r="L12" s="47" t="s">
        <v>18</v>
      </c>
      <c r="M12" s="964"/>
      <c r="N12" s="964"/>
      <c r="O12" s="1048"/>
    </row>
    <row r="13" spans="1:16" s="3" customFormat="1" ht="18" customHeight="1">
      <c r="A13" s="234">
        <v>1</v>
      </c>
      <c r="B13" s="227" t="s">
        <v>908</v>
      </c>
      <c r="C13" s="226" t="s">
        <v>917</v>
      </c>
      <c r="D13" s="444" t="s">
        <v>34</v>
      </c>
      <c r="E13" s="226" t="s">
        <v>351</v>
      </c>
      <c r="F13" s="226" t="s">
        <v>65</v>
      </c>
      <c r="G13" s="443" t="s">
        <v>925</v>
      </c>
      <c r="H13" s="225">
        <v>23</v>
      </c>
      <c r="I13" s="225">
        <v>24</v>
      </c>
      <c r="J13" s="225">
        <v>14</v>
      </c>
      <c r="K13" s="225">
        <v>11</v>
      </c>
      <c r="L13" s="225"/>
      <c r="M13" s="225">
        <f>SUM(H13:L13)</f>
        <v>72</v>
      </c>
      <c r="N13" s="225" t="str">
        <f>IF(M13&gt;=90,"Xuất sắc",IF(M13&gt;=80,"Tốt",IF(M13&gt;=65,"Khá",IF(M13&gt;=50,"Trung bình",IF(M13&gt;=35,"Yếu","Kém")))))</f>
        <v>Khá</v>
      </c>
      <c r="O13" s="228"/>
    </row>
    <row r="14" spans="1:16" s="3" customFormat="1" ht="18" customHeight="1">
      <c r="A14" s="234">
        <v>2</v>
      </c>
      <c r="B14" s="227" t="s">
        <v>909</v>
      </c>
      <c r="C14" s="226" t="s">
        <v>187</v>
      </c>
      <c r="D14" s="444" t="s">
        <v>45</v>
      </c>
      <c r="E14" s="226" t="s">
        <v>930</v>
      </c>
      <c r="F14" s="226" t="s">
        <v>65</v>
      </c>
      <c r="G14" s="443" t="s">
        <v>926</v>
      </c>
      <c r="H14" s="225">
        <v>23</v>
      </c>
      <c r="I14" s="225">
        <v>24</v>
      </c>
      <c r="J14" s="225">
        <v>14</v>
      </c>
      <c r="K14" s="225">
        <v>15</v>
      </c>
      <c r="L14" s="225">
        <v>4</v>
      </c>
      <c r="M14" s="225">
        <f>SUM(H14:L14)</f>
        <v>80</v>
      </c>
      <c r="N14" s="225" t="str">
        <f t="shared" ref="N14:N21" si="0">IF(M14&gt;=90,"Xuất sắc",IF(M14&gt;=80,"Tốt",IF(M14&gt;=65,"Khá",IF(M14&gt;=50,"Trung bình",IF(M14&gt;=35,"Yếu","Kém")))))</f>
        <v>Tốt</v>
      </c>
      <c r="O14" s="228" t="s">
        <v>1208</v>
      </c>
    </row>
    <row r="15" spans="1:16" s="3" customFormat="1" ht="18" customHeight="1">
      <c r="A15" s="235">
        <v>3</v>
      </c>
      <c r="B15" s="227" t="s">
        <v>910</v>
      </c>
      <c r="C15" s="226" t="s">
        <v>918</v>
      </c>
      <c r="D15" s="444" t="s">
        <v>102</v>
      </c>
      <c r="E15" s="226" t="s">
        <v>351</v>
      </c>
      <c r="F15" s="226" t="s">
        <v>65</v>
      </c>
      <c r="G15" s="443" t="s">
        <v>927</v>
      </c>
      <c r="H15" s="225">
        <v>23</v>
      </c>
      <c r="I15" s="225">
        <v>25</v>
      </c>
      <c r="J15" s="225">
        <v>10</v>
      </c>
      <c r="K15" s="225">
        <v>15</v>
      </c>
      <c r="L15" s="225"/>
      <c r="M15" s="225">
        <f t="shared" ref="M15:M21" si="1">SUM(H15:L15)</f>
        <v>73</v>
      </c>
      <c r="N15" s="225" t="str">
        <f t="shared" si="0"/>
        <v>Khá</v>
      </c>
      <c r="O15" s="228"/>
    </row>
    <row r="16" spans="1:16" s="3" customFormat="1" ht="18" customHeight="1">
      <c r="A16" s="234">
        <v>4</v>
      </c>
      <c r="B16" s="227" t="s">
        <v>911</v>
      </c>
      <c r="C16" s="226" t="s">
        <v>40</v>
      </c>
      <c r="D16" s="444" t="s">
        <v>170</v>
      </c>
      <c r="E16" s="226" t="s">
        <v>351</v>
      </c>
      <c r="F16" s="226" t="s">
        <v>65</v>
      </c>
      <c r="G16" s="443" t="s">
        <v>741</v>
      </c>
      <c r="H16" s="225">
        <v>23</v>
      </c>
      <c r="I16" s="225">
        <v>25</v>
      </c>
      <c r="J16" s="225">
        <v>14</v>
      </c>
      <c r="K16" s="225">
        <v>15</v>
      </c>
      <c r="L16" s="225"/>
      <c r="M16" s="225">
        <f t="shared" si="1"/>
        <v>77</v>
      </c>
      <c r="N16" s="225" t="str">
        <f t="shared" si="0"/>
        <v>Khá</v>
      </c>
      <c r="O16" s="228"/>
    </row>
    <row r="17" spans="1:16" s="3" customFormat="1" ht="18" customHeight="1">
      <c r="A17" s="234">
        <v>5</v>
      </c>
      <c r="B17" s="227" t="s">
        <v>912</v>
      </c>
      <c r="C17" s="226" t="s">
        <v>919</v>
      </c>
      <c r="D17" s="444" t="s">
        <v>33</v>
      </c>
      <c r="E17" s="226" t="s">
        <v>351</v>
      </c>
      <c r="F17" s="226" t="s">
        <v>65</v>
      </c>
      <c r="G17" s="443" t="s">
        <v>928</v>
      </c>
      <c r="H17" s="225">
        <v>23</v>
      </c>
      <c r="I17" s="225">
        <v>24</v>
      </c>
      <c r="J17" s="225">
        <v>14</v>
      </c>
      <c r="K17" s="225">
        <v>11</v>
      </c>
      <c r="L17" s="225"/>
      <c r="M17" s="225">
        <f t="shared" si="1"/>
        <v>72</v>
      </c>
      <c r="N17" s="225" t="str">
        <f t="shared" si="0"/>
        <v>Khá</v>
      </c>
      <c r="O17" s="228"/>
    </row>
    <row r="18" spans="1:16" s="3" customFormat="1" ht="18" customHeight="1">
      <c r="A18" s="234">
        <v>6</v>
      </c>
      <c r="B18" s="227" t="s">
        <v>913</v>
      </c>
      <c r="C18" s="226" t="s">
        <v>920</v>
      </c>
      <c r="D18" s="444" t="s">
        <v>94</v>
      </c>
      <c r="E18" s="226" t="s">
        <v>930</v>
      </c>
      <c r="F18" s="226" t="s">
        <v>65</v>
      </c>
      <c r="G18" s="443" t="s">
        <v>929</v>
      </c>
      <c r="H18" s="225">
        <v>23</v>
      </c>
      <c r="I18" s="225">
        <v>24</v>
      </c>
      <c r="J18" s="225">
        <v>15</v>
      </c>
      <c r="K18" s="225">
        <v>14</v>
      </c>
      <c r="L18" s="225"/>
      <c r="M18" s="225">
        <f t="shared" si="1"/>
        <v>76</v>
      </c>
      <c r="N18" s="225" t="str">
        <f t="shared" si="0"/>
        <v>Khá</v>
      </c>
      <c r="O18" s="228"/>
    </row>
    <row r="19" spans="1:16" s="3" customFormat="1" ht="18" customHeight="1">
      <c r="A19" s="235">
        <v>7</v>
      </c>
      <c r="B19" s="227" t="s">
        <v>914</v>
      </c>
      <c r="C19" s="226" t="s">
        <v>921</v>
      </c>
      <c r="D19" s="444" t="s">
        <v>115</v>
      </c>
      <c r="E19" s="226" t="s">
        <v>351</v>
      </c>
      <c r="F19" s="226" t="s">
        <v>65</v>
      </c>
      <c r="G19" s="443" t="s">
        <v>681</v>
      </c>
      <c r="H19" s="225">
        <v>29</v>
      </c>
      <c r="I19" s="225">
        <v>24</v>
      </c>
      <c r="J19" s="225">
        <v>10</v>
      </c>
      <c r="K19" s="225">
        <v>15</v>
      </c>
      <c r="L19" s="225">
        <v>4</v>
      </c>
      <c r="M19" s="225">
        <f t="shared" si="1"/>
        <v>82</v>
      </c>
      <c r="N19" s="225" t="str">
        <f t="shared" si="0"/>
        <v>Tốt</v>
      </c>
      <c r="O19" s="228" t="s">
        <v>1429</v>
      </c>
    </row>
    <row r="20" spans="1:16" s="3" customFormat="1" ht="18" customHeight="1">
      <c r="A20" s="610">
        <v>8</v>
      </c>
      <c r="B20" s="611" t="s">
        <v>915</v>
      </c>
      <c r="C20" s="612" t="s">
        <v>922</v>
      </c>
      <c r="D20" s="612" t="s">
        <v>79</v>
      </c>
      <c r="E20" s="612" t="s">
        <v>930</v>
      </c>
      <c r="F20" s="612" t="s">
        <v>65</v>
      </c>
      <c r="G20" s="611" t="s">
        <v>742</v>
      </c>
      <c r="H20" s="613">
        <v>0</v>
      </c>
      <c r="I20" s="613">
        <v>0</v>
      </c>
      <c r="J20" s="613">
        <v>0</v>
      </c>
      <c r="K20" s="613">
        <v>0</v>
      </c>
      <c r="L20" s="613">
        <v>0</v>
      </c>
      <c r="M20" s="613">
        <f>SUM(H20:L20)</f>
        <v>0</v>
      </c>
      <c r="N20" s="225" t="str">
        <f t="shared" si="0"/>
        <v>Kém</v>
      </c>
      <c r="O20" s="614" t="s">
        <v>2404</v>
      </c>
    </row>
    <row r="21" spans="1:16" s="3" customFormat="1" ht="18" customHeight="1">
      <c r="A21" s="234">
        <v>9</v>
      </c>
      <c r="B21" s="227" t="s">
        <v>916</v>
      </c>
      <c r="C21" s="226" t="s">
        <v>923</v>
      </c>
      <c r="D21" s="444" t="s">
        <v>924</v>
      </c>
      <c r="E21" s="226" t="s">
        <v>930</v>
      </c>
      <c r="F21" s="226" t="s">
        <v>65</v>
      </c>
      <c r="G21" s="443" t="s">
        <v>812</v>
      </c>
      <c r="H21" s="225">
        <v>23</v>
      </c>
      <c r="I21" s="225">
        <v>24</v>
      </c>
      <c r="J21" s="225">
        <v>14</v>
      </c>
      <c r="K21" s="225">
        <v>15</v>
      </c>
      <c r="L21" s="225">
        <v>4</v>
      </c>
      <c r="M21" s="225">
        <f t="shared" si="1"/>
        <v>80</v>
      </c>
      <c r="N21" s="225" t="str">
        <f t="shared" si="0"/>
        <v>Tốt</v>
      </c>
      <c r="O21" s="228" t="s">
        <v>1237</v>
      </c>
    </row>
    <row r="22" spans="1:16" s="3" customFormat="1" ht="18" customHeight="1">
      <c r="C22" s="237" t="s">
        <v>1430</v>
      </c>
      <c r="D22" s="237"/>
    </row>
    <row r="23" spans="1:16" s="3" customFormat="1" ht="18" customHeight="1">
      <c r="C23" s="236"/>
      <c r="D23" s="236"/>
    </row>
    <row r="24" spans="1:16" s="88" customFormat="1" ht="15.75">
      <c r="A24" s="972" t="s">
        <v>477</v>
      </c>
      <c r="B24" s="972"/>
      <c r="C24" s="972"/>
      <c r="D24" s="972" t="s">
        <v>1182</v>
      </c>
      <c r="E24" s="972"/>
      <c r="F24" s="972"/>
      <c r="G24" s="972"/>
      <c r="H24" s="972" t="s">
        <v>1185</v>
      </c>
      <c r="I24" s="972"/>
      <c r="J24" s="972"/>
      <c r="K24" s="972"/>
      <c r="L24" s="972"/>
      <c r="M24" s="995" t="s">
        <v>1184</v>
      </c>
      <c r="N24" s="995"/>
      <c r="O24" s="995"/>
      <c r="P24" s="147"/>
    </row>
    <row r="25" spans="1:16" s="88" customFormat="1" ht="15.75">
      <c r="A25" s="971" t="s">
        <v>478</v>
      </c>
      <c r="B25" s="971"/>
      <c r="C25" s="971"/>
      <c r="D25" s="971" t="s">
        <v>478</v>
      </c>
      <c r="E25" s="971"/>
      <c r="F25" s="971"/>
      <c r="G25" s="971"/>
      <c r="H25" s="971" t="s">
        <v>478</v>
      </c>
      <c r="I25" s="971"/>
      <c r="J25" s="971"/>
      <c r="K25" s="971"/>
      <c r="L25" s="971"/>
      <c r="M25" s="144"/>
    </row>
    <row r="26" spans="1:16" s="3" customFormat="1" ht="18" customHeight="1"/>
    <row r="27" spans="1:16" s="39" customFormat="1" ht="18" customHeight="1"/>
    <row r="28" spans="1:16" s="3" customFormat="1" ht="18" customHeight="1"/>
    <row r="29" spans="1:16" s="3" customFormat="1" ht="18" customHeight="1"/>
    <row r="30" spans="1:16" s="3" customFormat="1" ht="18" customHeight="1"/>
    <row r="31" spans="1:16" s="3" customFormat="1" ht="18" customHeight="1"/>
    <row r="32" spans="1:16" s="3" customFormat="1" ht="18" customHeight="1"/>
    <row r="33" spans="1:15" s="3" customFormat="1" ht="18" customHeight="1"/>
    <row r="34" spans="1:15" s="3" customFormat="1" ht="18" customHeight="1"/>
    <row r="35" spans="1:15">
      <c r="A35" s="43"/>
      <c r="B35" s="43"/>
      <c r="C35" s="46"/>
      <c r="D35" s="43"/>
      <c r="E35" s="43"/>
      <c r="F35" s="43"/>
      <c r="G35" s="44"/>
      <c r="H35" s="43"/>
      <c r="I35" s="43"/>
      <c r="J35" s="43"/>
      <c r="K35" s="45"/>
      <c r="L35" s="45"/>
      <c r="M35" s="45"/>
      <c r="N35" s="45"/>
      <c r="O35" s="45"/>
    </row>
    <row r="36" spans="1:15">
      <c r="A36" s="43"/>
      <c r="B36" s="43"/>
      <c r="C36" s="46"/>
      <c r="D36" s="43"/>
      <c r="E36" s="43"/>
      <c r="F36" s="43"/>
      <c r="G36" s="44"/>
      <c r="H36" s="43"/>
      <c r="I36" s="43"/>
      <c r="J36" s="43"/>
      <c r="K36" s="45"/>
      <c r="L36" s="45"/>
      <c r="M36" s="45"/>
      <c r="N36" s="45"/>
      <c r="O36" s="45"/>
    </row>
    <row r="37" spans="1:15">
      <c r="A37" s="43"/>
      <c r="B37" s="43"/>
      <c r="C37" s="46"/>
      <c r="D37" s="43"/>
      <c r="E37" s="43"/>
      <c r="F37" s="43"/>
      <c r="G37" s="44"/>
      <c r="H37" s="43"/>
      <c r="I37" s="43"/>
      <c r="J37" s="43"/>
      <c r="K37" s="45"/>
      <c r="L37" s="45"/>
      <c r="M37" s="45"/>
      <c r="N37" s="45"/>
      <c r="O37" s="45"/>
    </row>
    <row r="38" spans="1:15">
      <c r="A38" s="43"/>
      <c r="B38" s="43"/>
      <c r="C38" s="46"/>
      <c r="D38" s="43"/>
      <c r="E38" s="43"/>
      <c r="F38" s="43"/>
      <c r="G38" s="44"/>
      <c r="H38" s="43"/>
      <c r="I38" s="43"/>
      <c r="J38" s="43"/>
      <c r="K38" s="45"/>
      <c r="L38" s="45"/>
      <c r="M38" s="45"/>
      <c r="N38" s="45"/>
      <c r="O38" s="45"/>
    </row>
    <row r="39" spans="1:15">
      <c r="A39" s="43"/>
      <c r="B39" s="43"/>
      <c r="C39" s="46"/>
      <c r="D39" s="43"/>
      <c r="E39" s="43"/>
      <c r="F39" s="43"/>
      <c r="G39" s="44"/>
      <c r="H39" s="43"/>
      <c r="I39" s="43"/>
      <c r="J39" s="43"/>
      <c r="K39" s="45"/>
      <c r="L39" s="45"/>
      <c r="M39" s="45"/>
      <c r="N39" s="45"/>
      <c r="O39" s="45"/>
    </row>
    <row r="40" spans="1:15">
      <c r="A40" s="43"/>
      <c r="B40" s="43"/>
      <c r="C40" s="46"/>
      <c r="D40" s="43"/>
      <c r="E40" s="43"/>
      <c r="F40" s="43"/>
      <c r="G40" s="44"/>
      <c r="H40" s="43"/>
      <c r="I40" s="43"/>
      <c r="J40" s="43"/>
      <c r="K40" s="45"/>
      <c r="L40" s="45"/>
      <c r="M40" s="45"/>
      <c r="N40" s="45"/>
      <c r="O40" s="45"/>
    </row>
    <row r="41" spans="1:15">
      <c r="A41" s="43"/>
      <c r="B41" s="43"/>
      <c r="C41" s="46"/>
      <c r="D41" s="43"/>
      <c r="E41" s="43"/>
      <c r="F41" s="43"/>
      <c r="G41" s="44"/>
      <c r="H41" s="43"/>
      <c r="I41" s="43"/>
      <c r="J41" s="43"/>
      <c r="K41" s="45"/>
      <c r="L41" s="45"/>
      <c r="M41" s="45"/>
      <c r="N41" s="45"/>
      <c r="O41" s="45"/>
    </row>
    <row r="42" spans="1:15">
      <c r="A42" s="43"/>
      <c r="B42" s="43"/>
      <c r="C42" s="46"/>
      <c r="D42" s="43"/>
      <c r="E42" s="43"/>
      <c r="F42" s="43"/>
      <c r="G42" s="44"/>
      <c r="H42" s="43"/>
      <c r="I42" s="43"/>
      <c r="J42" s="43"/>
      <c r="K42" s="45"/>
      <c r="L42" s="45"/>
      <c r="M42" s="45"/>
      <c r="N42" s="45"/>
      <c r="O42" s="45"/>
    </row>
    <row r="43" spans="1:15">
      <c r="A43" s="43"/>
      <c r="B43" s="43"/>
      <c r="C43" s="46"/>
      <c r="D43" s="43"/>
      <c r="E43" s="43"/>
      <c r="F43" s="43"/>
      <c r="G43" s="44"/>
      <c r="H43" s="43"/>
      <c r="I43" s="43"/>
      <c r="J43" s="43"/>
      <c r="K43" s="45"/>
      <c r="L43" s="45"/>
      <c r="M43" s="45"/>
      <c r="N43" s="45"/>
      <c r="O43" s="45"/>
    </row>
    <row r="44" spans="1:15">
      <c r="A44" s="43"/>
      <c r="B44" s="43"/>
      <c r="C44" s="46"/>
      <c r="D44" s="43"/>
      <c r="E44" s="43"/>
      <c r="F44" s="43"/>
      <c r="G44" s="44"/>
      <c r="H44" s="43"/>
      <c r="I44" s="43"/>
      <c r="J44" s="43"/>
      <c r="K44" s="45"/>
      <c r="L44" s="45"/>
      <c r="M44" s="45"/>
      <c r="N44" s="45"/>
      <c r="O44" s="45"/>
    </row>
    <row r="45" spans="1:15">
      <c r="A45" s="43"/>
      <c r="B45" s="43"/>
      <c r="C45" s="46"/>
      <c r="D45" s="43"/>
      <c r="E45" s="43"/>
      <c r="F45" s="43"/>
      <c r="G45" s="44"/>
      <c r="H45" s="43"/>
      <c r="I45" s="43"/>
      <c r="J45" s="43"/>
      <c r="K45" s="45"/>
      <c r="L45" s="45"/>
      <c r="M45" s="45"/>
      <c r="N45" s="45"/>
      <c r="O45" s="45"/>
    </row>
    <row r="46" spans="1:15">
      <c r="A46" s="43"/>
      <c r="B46" s="43"/>
      <c r="C46" s="46"/>
      <c r="D46" s="43"/>
      <c r="E46" s="43"/>
      <c r="F46" s="43"/>
      <c r="G46" s="44"/>
      <c r="H46" s="43"/>
      <c r="I46" s="43"/>
      <c r="J46" s="43"/>
      <c r="K46" s="45"/>
      <c r="L46" s="45"/>
      <c r="M46" s="45"/>
      <c r="N46" s="45"/>
      <c r="O46" s="45"/>
    </row>
    <row r="47" spans="1:15">
      <c r="A47" s="43"/>
      <c r="B47" s="43"/>
      <c r="C47" s="46"/>
      <c r="D47" s="43"/>
      <c r="E47" s="43"/>
      <c r="F47" s="43"/>
      <c r="G47" s="44"/>
      <c r="H47" s="43"/>
      <c r="I47" s="43"/>
      <c r="J47" s="43"/>
      <c r="K47" s="45"/>
      <c r="L47" s="45"/>
      <c r="M47" s="45"/>
      <c r="N47" s="45"/>
      <c r="O47" s="45"/>
    </row>
    <row r="48" spans="1:15">
      <c r="A48" s="43"/>
      <c r="B48" s="43"/>
      <c r="C48" s="46"/>
      <c r="D48" s="43"/>
      <c r="E48" s="43"/>
      <c r="F48" s="43"/>
      <c r="G48" s="44"/>
      <c r="H48" s="43"/>
      <c r="I48" s="43"/>
      <c r="J48" s="43"/>
      <c r="K48" s="45"/>
      <c r="L48" s="45"/>
      <c r="M48" s="45"/>
      <c r="N48" s="45"/>
      <c r="O48" s="45"/>
    </row>
    <row r="49" spans="1:15">
      <c r="A49" s="43"/>
      <c r="B49" s="43"/>
      <c r="C49" s="46"/>
      <c r="D49" s="43"/>
      <c r="E49" s="43"/>
      <c r="F49" s="43"/>
      <c r="G49" s="44"/>
      <c r="H49" s="43"/>
      <c r="I49" s="43"/>
      <c r="J49" s="43"/>
      <c r="K49" s="45"/>
      <c r="L49" s="45"/>
      <c r="M49" s="45"/>
      <c r="N49" s="45"/>
      <c r="O49" s="45"/>
    </row>
    <row r="50" spans="1:15">
      <c r="A50" s="43"/>
      <c r="B50" s="43"/>
      <c r="C50" s="46"/>
      <c r="D50" s="43"/>
      <c r="E50" s="43"/>
      <c r="F50" s="43"/>
      <c r="G50" s="44"/>
      <c r="H50" s="43"/>
      <c r="I50" s="43"/>
      <c r="J50" s="43"/>
      <c r="K50" s="45"/>
      <c r="L50" s="45"/>
      <c r="M50" s="45"/>
      <c r="N50" s="45"/>
      <c r="O50" s="45"/>
    </row>
    <row r="51" spans="1:15">
      <c r="A51" s="43"/>
      <c r="B51" s="43"/>
      <c r="C51" s="46"/>
      <c r="D51" s="43"/>
      <c r="E51" s="43"/>
      <c r="F51" s="43"/>
      <c r="G51" s="44"/>
      <c r="H51" s="43"/>
      <c r="I51" s="43"/>
      <c r="J51" s="43"/>
      <c r="K51" s="45"/>
      <c r="L51" s="45"/>
      <c r="M51" s="45"/>
      <c r="N51" s="45"/>
      <c r="O51" s="45"/>
    </row>
    <row r="52" spans="1:15">
      <c r="A52" s="43"/>
      <c r="B52" s="43"/>
      <c r="C52" s="46"/>
      <c r="D52" s="43"/>
      <c r="E52" s="43"/>
      <c r="F52" s="43"/>
      <c r="G52" s="44"/>
      <c r="H52" s="43"/>
      <c r="I52" s="43"/>
      <c r="J52" s="43"/>
      <c r="K52" s="45"/>
      <c r="L52" s="45"/>
      <c r="M52" s="45"/>
      <c r="N52" s="45"/>
      <c r="O52" s="45"/>
    </row>
    <row r="53" spans="1:15">
      <c r="A53" s="43"/>
      <c r="B53" s="43"/>
      <c r="C53" s="46"/>
      <c r="D53" s="43"/>
      <c r="E53" s="43"/>
      <c r="F53" s="43"/>
      <c r="G53" s="44"/>
      <c r="H53" s="43"/>
      <c r="I53" s="43"/>
      <c r="J53" s="43"/>
      <c r="K53" s="45"/>
      <c r="L53" s="45"/>
      <c r="M53" s="45"/>
      <c r="N53" s="45"/>
      <c r="O53" s="45"/>
    </row>
    <row r="54" spans="1:15">
      <c r="A54" s="43"/>
      <c r="B54" s="43"/>
      <c r="C54" s="46"/>
      <c r="D54" s="43"/>
      <c r="E54" s="43"/>
      <c r="F54" s="43"/>
      <c r="G54" s="44"/>
      <c r="H54" s="43"/>
      <c r="I54" s="43"/>
      <c r="J54" s="43"/>
      <c r="K54" s="45"/>
      <c r="L54" s="45"/>
      <c r="M54" s="45"/>
      <c r="N54" s="45"/>
      <c r="O54" s="45"/>
    </row>
    <row r="55" spans="1:15">
      <c r="A55" s="43"/>
      <c r="B55" s="43"/>
      <c r="C55" s="46"/>
      <c r="D55" s="43"/>
      <c r="E55" s="43"/>
      <c r="F55" s="43"/>
      <c r="G55" s="44"/>
      <c r="H55" s="43"/>
      <c r="I55" s="43"/>
      <c r="J55" s="43"/>
      <c r="K55" s="45"/>
      <c r="L55" s="45"/>
      <c r="M55" s="45"/>
      <c r="N55" s="45"/>
      <c r="O55" s="45"/>
    </row>
    <row r="56" spans="1:15">
      <c r="A56" s="43"/>
      <c r="B56" s="43"/>
      <c r="C56" s="46"/>
      <c r="D56" s="43"/>
      <c r="E56" s="43"/>
      <c r="F56" s="43"/>
      <c r="G56" s="43"/>
      <c r="H56" s="43"/>
      <c r="I56" s="43"/>
      <c r="J56" s="43"/>
      <c r="K56" s="45"/>
      <c r="L56" s="45"/>
      <c r="M56" s="45"/>
      <c r="N56" s="45"/>
      <c r="O56" s="45"/>
    </row>
    <row r="57" spans="1:15">
      <c r="A57" s="43"/>
      <c r="B57" s="43"/>
      <c r="C57" s="46"/>
      <c r="D57" s="43"/>
      <c r="E57" s="43"/>
      <c r="F57" s="43"/>
      <c r="G57" s="44"/>
      <c r="H57" s="43"/>
      <c r="I57" s="43"/>
      <c r="J57" s="43"/>
      <c r="K57" s="45"/>
      <c r="L57" s="45"/>
      <c r="M57" s="45"/>
      <c r="N57" s="45"/>
      <c r="O57" s="45"/>
    </row>
    <row r="58" spans="1:15">
      <c r="A58" s="43"/>
      <c r="B58" s="43"/>
      <c r="C58" s="46"/>
      <c r="D58" s="43"/>
      <c r="E58" s="43"/>
      <c r="F58" s="43"/>
      <c r="G58" s="44"/>
      <c r="H58" s="43"/>
      <c r="I58" s="43"/>
      <c r="J58" s="43"/>
      <c r="K58" s="45"/>
      <c r="L58" s="45"/>
      <c r="M58" s="45"/>
      <c r="N58" s="45"/>
      <c r="O58" s="45"/>
    </row>
    <row r="59" spans="1:15">
      <c r="A59" s="43"/>
      <c r="B59" s="43"/>
      <c r="C59" s="46"/>
      <c r="D59" s="43"/>
      <c r="E59" s="43"/>
      <c r="F59" s="43"/>
      <c r="G59" s="44"/>
      <c r="H59" s="43"/>
      <c r="I59" s="43"/>
      <c r="J59" s="43"/>
      <c r="K59" s="45"/>
      <c r="L59" s="45"/>
      <c r="M59" s="45"/>
      <c r="N59" s="45"/>
      <c r="O59" s="45"/>
    </row>
    <row r="60" spans="1:15">
      <c r="A60" s="43"/>
      <c r="B60" s="43"/>
      <c r="C60" s="46"/>
      <c r="D60" s="43"/>
      <c r="E60" s="43"/>
      <c r="F60" s="43"/>
      <c r="G60" s="44"/>
      <c r="H60" s="43"/>
      <c r="I60" s="43"/>
      <c r="J60" s="43"/>
      <c r="K60" s="45"/>
      <c r="L60" s="45"/>
      <c r="M60" s="45"/>
      <c r="N60" s="45"/>
      <c r="O60" s="45"/>
    </row>
    <row r="61" spans="1:15">
      <c r="A61" s="43"/>
      <c r="B61" s="43"/>
      <c r="C61" s="46"/>
      <c r="D61" s="43"/>
      <c r="E61" s="43"/>
      <c r="F61" s="43"/>
      <c r="G61" s="44"/>
      <c r="H61" s="43"/>
      <c r="I61" s="43"/>
      <c r="J61" s="43"/>
      <c r="K61" s="45"/>
      <c r="L61" s="45"/>
      <c r="M61" s="45"/>
      <c r="N61" s="45"/>
      <c r="O61" s="45"/>
    </row>
    <row r="62" spans="1:15">
      <c r="A62" s="43"/>
      <c r="B62" s="43"/>
      <c r="C62" s="46"/>
      <c r="D62" s="43"/>
      <c r="E62" s="43"/>
      <c r="F62" s="43"/>
      <c r="G62" s="44"/>
      <c r="H62" s="43"/>
      <c r="I62" s="43"/>
      <c r="J62" s="43"/>
      <c r="K62" s="45"/>
      <c r="L62" s="45"/>
      <c r="M62" s="45"/>
      <c r="N62" s="45"/>
      <c r="O62" s="45"/>
    </row>
    <row r="63" spans="1:15">
      <c r="A63" s="43"/>
      <c r="B63" s="43"/>
      <c r="C63" s="46"/>
      <c r="D63" s="43"/>
      <c r="E63" s="43"/>
      <c r="F63" s="43"/>
      <c r="G63" s="44"/>
      <c r="H63" s="43"/>
      <c r="I63" s="43"/>
      <c r="J63" s="43"/>
      <c r="K63" s="45"/>
      <c r="L63" s="45"/>
      <c r="M63" s="45"/>
      <c r="N63" s="45"/>
      <c r="O63" s="45"/>
    </row>
    <row r="64" spans="1:15">
      <c r="A64" s="43"/>
      <c r="B64" s="43"/>
      <c r="C64" s="46"/>
      <c r="D64" s="43"/>
      <c r="E64" s="43"/>
      <c r="F64" s="43"/>
      <c r="G64" s="44"/>
      <c r="H64" s="43"/>
      <c r="I64" s="43"/>
      <c r="J64" s="43"/>
      <c r="K64" s="45"/>
      <c r="L64" s="45"/>
      <c r="M64" s="45"/>
      <c r="N64" s="45"/>
      <c r="O64" s="45"/>
    </row>
    <row r="65" spans="1:15">
      <c r="A65" s="43"/>
      <c r="B65" s="43"/>
      <c r="C65" s="46"/>
      <c r="D65" s="43"/>
      <c r="E65" s="43"/>
      <c r="F65" s="43"/>
      <c r="G65" s="44"/>
      <c r="H65" s="43"/>
      <c r="I65" s="43"/>
      <c r="J65" s="43"/>
      <c r="K65" s="45"/>
      <c r="L65" s="45"/>
      <c r="M65" s="45"/>
      <c r="N65" s="45"/>
      <c r="O65" s="45"/>
    </row>
    <row r="66" spans="1:15">
      <c r="A66" s="43"/>
      <c r="B66" s="43"/>
      <c r="C66" s="46"/>
      <c r="D66" s="43"/>
      <c r="E66" s="44"/>
      <c r="F66" s="44"/>
      <c r="G66" s="44"/>
      <c r="H66" s="43"/>
      <c r="I66" s="43"/>
      <c r="J66" s="43"/>
      <c r="K66" s="45"/>
      <c r="L66" s="45"/>
      <c r="M66" s="45"/>
      <c r="N66" s="45"/>
      <c r="O66" s="45"/>
    </row>
    <row r="67" spans="1:15">
      <c r="A67" s="43"/>
      <c r="B67" s="43"/>
      <c r="C67" s="46"/>
      <c r="D67" s="43"/>
      <c r="E67" s="43"/>
      <c r="F67" s="43"/>
      <c r="G67" s="44"/>
      <c r="H67" s="43"/>
      <c r="I67" s="43"/>
      <c r="J67" s="43"/>
      <c r="K67" s="45"/>
      <c r="L67" s="45"/>
      <c r="M67" s="45"/>
      <c r="N67" s="45"/>
      <c r="O67" s="45"/>
    </row>
    <row r="68" spans="1:15">
      <c r="A68" s="43"/>
      <c r="B68" s="43"/>
      <c r="C68" s="46"/>
      <c r="D68" s="43"/>
      <c r="E68" s="43"/>
      <c r="F68" s="43"/>
      <c r="G68" s="44"/>
      <c r="H68" s="43"/>
      <c r="I68" s="43"/>
      <c r="J68" s="43"/>
      <c r="K68" s="45"/>
      <c r="L68" s="45"/>
      <c r="M68" s="45"/>
      <c r="N68" s="45"/>
      <c r="O68" s="45"/>
    </row>
    <row r="69" spans="1:15">
      <c r="A69" s="43"/>
      <c r="B69" s="43"/>
      <c r="C69" s="46"/>
      <c r="D69" s="43"/>
      <c r="E69" s="43"/>
      <c r="F69" s="43"/>
      <c r="G69" s="44"/>
      <c r="H69" s="43"/>
      <c r="I69" s="43"/>
      <c r="J69" s="43"/>
      <c r="K69" s="45"/>
      <c r="L69" s="45"/>
      <c r="M69" s="45"/>
      <c r="N69" s="45"/>
      <c r="O69" s="45"/>
    </row>
    <row r="70" spans="1:15">
      <c r="A70" s="43"/>
      <c r="B70" s="43"/>
      <c r="C70" s="46"/>
      <c r="D70" s="43"/>
      <c r="E70" s="43"/>
      <c r="F70" s="43"/>
      <c r="G70" s="44"/>
      <c r="H70" s="43"/>
      <c r="I70" s="43"/>
      <c r="J70" s="43"/>
      <c r="K70" s="45"/>
      <c r="L70" s="45"/>
      <c r="M70" s="45"/>
      <c r="N70" s="45"/>
      <c r="O70" s="45"/>
    </row>
    <row r="71" spans="1:15">
      <c r="A71" s="43"/>
      <c r="B71" s="43"/>
      <c r="C71" s="46"/>
      <c r="D71" s="43"/>
      <c r="E71" s="43"/>
      <c r="F71" s="43"/>
      <c r="G71" s="44"/>
      <c r="H71" s="43"/>
      <c r="I71" s="43"/>
      <c r="J71" s="43"/>
      <c r="K71" s="45"/>
      <c r="L71" s="45"/>
      <c r="M71" s="45"/>
      <c r="N71" s="45"/>
      <c r="O71" s="45"/>
    </row>
    <row r="72" spans="1:15">
      <c r="A72" s="43"/>
      <c r="B72" s="43"/>
      <c r="C72" s="46"/>
      <c r="D72" s="43"/>
      <c r="E72" s="43"/>
      <c r="F72" s="43"/>
      <c r="G72" s="44"/>
      <c r="H72" s="43"/>
      <c r="I72" s="43"/>
      <c r="J72" s="43"/>
      <c r="K72" s="45"/>
      <c r="L72" s="45"/>
      <c r="M72" s="45"/>
      <c r="N72" s="45"/>
      <c r="O72" s="45"/>
    </row>
    <row r="73" spans="1:15">
      <c r="E73" s="1"/>
      <c r="F73" s="1"/>
    </row>
    <row r="74" spans="1:15">
      <c r="E74" s="1"/>
      <c r="F74" s="1"/>
    </row>
    <row r="75" spans="1:15">
      <c r="E75" s="1"/>
      <c r="F75" s="1"/>
    </row>
    <row r="76" spans="1:15">
      <c r="E76" s="1"/>
      <c r="F76" s="1"/>
    </row>
    <row r="77" spans="1:15" ht="15.75">
      <c r="A77" s="60"/>
      <c r="O77" s="8"/>
    </row>
    <row r="78" spans="1:15" ht="15.75">
      <c r="A78" s="9"/>
      <c r="O78" s="8"/>
    </row>
    <row r="79" spans="1:15">
      <c r="G79" s="2"/>
      <c r="N79" s="2"/>
    </row>
    <row r="80" spans="1:15">
      <c r="H80" s="2"/>
      <c r="I80" s="2"/>
      <c r="J80" s="2"/>
      <c r="K80" s="2"/>
      <c r="L80" s="2"/>
      <c r="O80" s="2"/>
    </row>
    <row r="81" spans="2:15">
      <c r="H81" s="2"/>
      <c r="I81" s="2"/>
      <c r="J81" s="2"/>
      <c r="K81" s="2"/>
      <c r="L81" s="2"/>
      <c r="O81" s="2"/>
    </row>
    <row r="82" spans="2:15">
      <c r="H82" s="2"/>
      <c r="I82" s="2"/>
      <c r="J82" s="2"/>
      <c r="K82" s="2"/>
      <c r="L82" s="2"/>
      <c r="O82" s="2"/>
    </row>
    <row r="83" spans="2:15" ht="15.75">
      <c r="H83" s="2"/>
      <c r="I83" s="2"/>
      <c r="J83" s="2"/>
      <c r="K83" s="2"/>
      <c r="L83" s="2"/>
      <c r="M83" s="10"/>
      <c r="N83" s="8"/>
      <c r="O83" s="9"/>
    </row>
    <row r="85" spans="2:15">
      <c r="B85" s="2"/>
      <c r="G85" s="2"/>
    </row>
    <row r="86" spans="2:15">
      <c r="B86" s="2"/>
      <c r="G86" s="2"/>
    </row>
    <row r="87" spans="2:15">
      <c r="B87" s="2"/>
      <c r="G87" s="2"/>
    </row>
  </sheetData>
  <mergeCells count="23">
    <mergeCell ref="M24:O24"/>
    <mergeCell ref="H24:L24"/>
    <mergeCell ref="H25:L25"/>
    <mergeCell ref="A24:C24"/>
    <mergeCell ref="D24:G24"/>
    <mergeCell ref="A25:C25"/>
    <mergeCell ref="D25:G25"/>
    <mergeCell ref="E11:E12"/>
    <mergeCell ref="F11:F12"/>
    <mergeCell ref="B2:C2"/>
    <mergeCell ref="J3:N3"/>
    <mergeCell ref="J5:N5"/>
    <mergeCell ref="A7:O7"/>
    <mergeCell ref="A8:O8"/>
    <mergeCell ref="A9:O9"/>
    <mergeCell ref="H11:L11"/>
    <mergeCell ref="M11:M12"/>
    <mergeCell ref="N11:N12"/>
    <mergeCell ref="O11:O12"/>
    <mergeCell ref="A11:A12"/>
    <mergeCell ref="B11:B12"/>
    <mergeCell ref="C11:D12"/>
    <mergeCell ref="G11:G12"/>
  </mergeCells>
  <pageMargins left="0.11811023622047245" right="0.11811023622047245" top="0.15748031496062992" bottom="0.15748031496062992" header="0.31496062992125984" footer="0.31496062992125984"/>
  <pageSetup orientation="landscape"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S94"/>
  <sheetViews>
    <sheetView tabSelected="1" topLeftCell="A31" zoomScale="115" zoomScaleNormal="115" workbookViewId="0">
      <selection activeCell="A17" sqref="A17"/>
    </sheetView>
  </sheetViews>
  <sheetFormatPr defaultRowHeight="12.75"/>
  <cols>
    <col min="1" max="1" width="6" style="391" customWidth="1"/>
    <col min="2" max="2" width="11.140625" style="1" customWidth="1"/>
    <col min="3" max="3" width="16.42578125" style="1" customWidth="1"/>
    <col min="4" max="4" width="7.28515625" style="1" customWidth="1"/>
    <col min="5" max="5" width="9.140625" style="391" customWidth="1"/>
    <col min="6" max="6" width="12.28515625" style="391" customWidth="1"/>
    <col min="7" max="7" width="11.28515625" style="391" bestFit="1" customWidth="1"/>
    <col min="8" max="8" width="6.42578125" style="1" customWidth="1"/>
    <col min="9" max="9" width="6.140625" style="1" customWidth="1"/>
    <col min="10" max="10" width="6.42578125" style="1" customWidth="1"/>
    <col min="11" max="11" width="6.140625" style="1" customWidth="1"/>
    <col min="12" max="12" width="7.28515625" style="1" customWidth="1"/>
    <col min="13" max="13" width="7.5703125" style="1" customWidth="1"/>
    <col min="14" max="14" width="11.28515625" style="1" customWidth="1"/>
    <col min="15" max="15" width="15.5703125" style="1" bestFit="1" customWidth="1"/>
    <col min="16" max="254" width="9.140625" style="1"/>
    <col min="255" max="255" width="6" style="1" customWidth="1"/>
    <col min="256" max="256" width="11.140625" style="1" customWidth="1"/>
    <col min="257" max="257" width="16.42578125" style="1" customWidth="1"/>
    <col min="258" max="258" width="6.42578125" style="1" customWidth="1"/>
    <col min="259" max="259" width="0" style="1" hidden="1" customWidth="1"/>
    <col min="260" max="260" width="9.140625" style="1" customWidth="1"/>
    <col min="261" max="261" width="12.28515625" style="1" customWidth="1"/>
    <col min="262" max="262" width="6.140625" style="1" customWidth="1"/>
    <col min="263" max="263" width="0" style="1" hidden="1" customWidth="1"/>
    <col min="264" max="264" width="6.42578125" style="1" customWidth="1"/>
    <col min="265" max="265" width="6.140625" style="1" customWidth="1"/>
    <col min="266" max="266" width="6.42578125" style="1" customWidth="1"/>
    <col min="267" max="267" width="6.140625" style="1" customWidth="1"/>
    <col min="268" max="268" width="7.28515625" style="1" customWidth="1"/>
    <col min="269" max="269" width="7.5703125" style="1" customWidth="1"/>
    <col min="270" max="270" width="11.28515625" style="1" customWidth="1"/>
    <col min="271" max="271" width="13.28515625" style="1" customWidth="1"/>
    <col min="272" max="510" width="9.140625" style="1"/>
    <col min="511" max="511" width="6" style="1" customWidth="1"/>
    <col min="512" max="512" width="11.140625" style="1" customWidth="1"/>
    <col min="513" max="513" width="16.42578125" style="1" customWidth="1"/>
    <col min="514" max="514" width="6.42578125" style="1" customWidth="1"/>
    <col min="515" max="515" width="0" style="1" hidden="1" customWidth="1"/>
    <col min="516" max="516" width="9.140625" style="1" customWidth="1"/>
    <col min="517" max="517" width="12.28515625" style="1" customWidth="1"/>
    <col min="518" max="518" width="6.140625" style="1" customWidth="1"/>
    <col min="519" max="519" width="0" style="1" hidden="1" customWidth="1"/>
    <col min="520" max="520" width="6.42578125" style="1" customWidth="1"/>
    <col min="521" max="521" width="6.140625" style="1" customWidth="1"/>
    <col min="522" max="522" width="6.42578125" style="1" customWidth="1"/>
    <col min="523" max="523" width="6.140625" style="1" customWidth="1"/>
    <col min="524" max="524" width="7.28515625" style="1" customWidth="1"/>
    <col min="525" max="525" width="7.5703125" style="1" customWidth="1"/>
    <col min="526" max="526" width="11.28515625" style="1" customWidth="1"/>
    <col min="527" max="527" width="13.28515625" style="1" customWidth="1"/>
    <col min="528" max="766" width="9.140625" style="1"/>
    <col min="767" max="767" width="6" style="1" customWidth="1"/>
    <col min="768" max="768" width="11.140625" style="1" customWidth="1"/>
    <col min="769" max="769" width="16.42578125" style="1" customWidth="1"/>
    <col min="770" max="770" width="6.42578125" style="1" customWidth="1"/>
    <col min="771" max="771" width="0" style="1" hidden="1" customWidth="1"/>
    <col min="772" max="772" width="9.140625" style="1" customWidth="1"/>
    <col min="773" max="773" width="12.28515625" style="1" customWidth="1"/>
    <col min="774" max="774" width="6.140625" style="1" customWidth="1"/>
    <col min="775" max="775" width="0" style="1" hidden="1" customWidth="1"/>
    <col min="776" max="776" width="6.42578125" style="1" customWidth="1"/>
    <col min="777" max="777" width="6.140625" style="1" customWidth="1"/>
    <col min="778" max="778" width="6.42578125" style="1" customWidth="1"/>
    <col min="779" max="779" width="6.140625" style="1" customWidth="1"/>
    <col min="780" max="780" width="7.28515625" style="1" customWidth="1"/>
    <col min="781" max="781" width="7.5703125" style="1" customWidth="1"/>
    <col min="782" max="782" width="11.28515625" style="1" customWidth="1"/>
    <col min="783" max="783" width="13.28515625" style="1" customWidth="1"/>
    <col min="784" max="1022" width="9.140625" style="1"/>
    <col min="1023" max="1023" width="6" style="1" customWidth="1"/>
    <col min="1024" max="1024" width="11.140625" style="1" customWidth="1"/>
    <col min="1025" max="1025" width="16.42578125" style="1" customWidth="1"/>
    <col min="1026" max="1026" width="6.42578125" style="1" customWidth="1"/>
    <col min="1027" max="1027" width="0" style="1" hidden="1" customWidth="1"/>
    <col min="1028" max="1028" width="9.140625" style="1" customWidth="1"/>
    <col min="1029" max="1029" width="12.28515625" style="1" customWidth="1"/>
    <col min="1030" max="1030" width="6.140625" style="1" customWidth="1"/>
    <col min="1031" max="1031" width="0" style="1" hidden="1" customWidth="1"/>
    <col min="1032" max="1032" width="6.42578125" style="1" customWidth="1"/>
    <col min="1033" max="1033" width="6.140625" style="1" customWidth="1"/>
    <col min="1034" max="1034" width="6.42578125" style="1" customWidth="1"/>
    <col min="1035" max="1035" width="6.140625" style="1" customWidth="1"/>
    <col min="1036" max="1036" width="7.28515625" style="1" customWidth="1"/>
    <col min="1037" max="1037" width="7.5703125" style="1" customWidth="1"/>
    <col min="1038" max="1038" width="11.28515625" style="1" customWidth="1"/>
    <col min="1039" max="1039" width="13.28515625" style="1" customWidth="1"/>
    <col min="1040" max="1278" width="9.140625" style="1"/>
    <col min="1279" max="1279" width="6" style="1" customWidth="1"/>
    <col min="1280" max="1280" width="11.140625" style="1" customWidth="1"/>
    <col min="1281" max="1281" width="16.42578125" style="1" customWidth="1"/>
    <col min="1282" max="1282" width="6.42578125" style="1" customWidth="1"/>
    <col min="1283" max="1283" width="0" style="1" hidden="1" customWidth="1"/>
    <col min="1284" max="1284" width="9.140625" style="1" customWidth="1"/>
    <col min="1285" max="1285" width="12.28515625" style="1" customWidth="1"/>
    <col min="1286" max="1286" width="6.140625" style="1" customWidth="1"/>
    <col min="1287" max="1287" width="0" style="1" hidden="1" customWidth="1"/>
    <col min="1288" max="1288" width="6.42578125" style="1" customWidth="1"/>
    <col min="1289" max="1289" width="6.140625" style="1" customWidth="1"/>
    <col min="1290" max="1290" width="6.42578125" style="1" customWidth="1"/>
    <col min="1291" max="1291" width="6.140625" style="1" customWidth="1"/>
    <col min="1292" max="1292" width="7.28515625" style="1" customWidth="1"/>
    <col min="1293" max="1293" width="7.5703125" style="1" customWidth="1"/>
    <col min="1294" max="1294" width="11.28515625" style="1" customWidth="1"/>
    <col min="1295" max="1295" width="13.28515625" style="1" customWidth="1"/>
    <col min="1296" max="1534" width="9.140625" style="1"/>
    <col min="1535" max="1535" width="6" style="1" customWidth="1"/>
    <col min="1536" max="1536" width="11.140625" style="1" customWidth="1"/>
    <col min="1537" max="1537" width="16.42578125" style="1" customWidth="1"/>
    <col min="1538" max="1538" width="6.42578125" style="1" customWidth="1"/>
    <col min="1539" max="1539" width="0" style="1" hidden="1" customWidth="1"/>
    <col min="1540" max="1540" width="9.140625" style="1" customWidth="1"/>
    <col min="1541" max="1541" width="12.28515625" style="1" customWidth="1"/>
    <col min="1542" max="1542" width="6.140625" style="1" customWidth="1"/>
    <col min="1543" max="1543" width="0" style="1" hidden="1" customWidth="1"/>
    <col min="1544" max="1544" width="6.42578125" style="1" customWidth="1"/>
    <col min="1545" max="1545" width="6.140625" style="1" customWidth="1"/>
    <col min="1546" max="1546" width="6.42578125" style="1" customWidth="1"/>
    <col min="1547" max="1547" width="6.140625" style="1" customWidth="1"/>
    <col min="1548" max="1548" width="7.28515625" style="1" customWidth="1"/>
    <col min="1549" max="1549" width="7.5703125" style="1" customWidth="1"/>
    <col min="1550" max="1550" width="11.28515625" style="1" customWidth="1"/>
    <col min="1551" max="1551" width="13.28515625" style="1" customWidth="1"/>
    <col min="1552" max="1790" width="9.140625" style="1"/>
    <col min="1791" max="1791" width="6" style="1" customWidth="1"/>
    <col min="1792" max="1792" width="11.140625" style="1" customWidth="1"/>
    <col min="1793" max="1793" width="16.42578125" style="1" customWidth="1"/>
    <col min="1794" max="1794" width="6.42578125" style="1" customWidth="1"/>
    <col min="1795" max="1795" width="0" style="1" hidden="1" customWidth="1"/>
    <col min="1796" max="1796" width="9.140625" style="1" customWidth="1"/>
    <col min="1797" max="1797" width="12.28515625" style="1" customWidth="1"/>
    <col min="1798" max="1798" width="6.140625" style="1" customWidth="1"/>
    <col min="1799" max="1799" width="0" style="1" hidden="1" customWidth="1"/>
    <col min="1800" max="1800" width="6.42578125" style="1" customWidth="1"/>
    <col min="1801" max="1801" width="6.140625" style="1" customWidth="1"/>
    <col min="1802" max="1802" width="6.42578125" style="1" customWidth="1"/>
    <col min="1803" max="1803" width="6.140625" style="1" customWidth="1"/>
    <col min="1804" max="1804" width="7.28515625" style="1" customWidth="1"/>
    <col min="1805" max="1805" width="7.5703125" style="1" customWidth="1"/>
    <col min="1806" max="1806" width="11.28515625" style="1" customWidth="1"/>
    <col min="1807" max="1807" width="13.28515625" style="1" customWidth="1"/>
    <col min="1808" max="2046" width="9.140625" style="1"/>
    <col min="2047" max="2047" width="6" style="1" customWidth="1"/>
    <col min="2048" max="2048" width="11.140625" style="1" customWidth="1"/>
    <col min="2049" max="2049" width="16.42578125" style="1" customWidth="1"/>
    <col min="2050" max="2050" width="6.42578125" style="1" customWidth="1"/>
    <col min="2051" max="2051" width="0" style="1" hidden="1" customWidth="1"/>
    <col min="2052" max="2052" width="9.140625" style="1" customWidth="1"/>
    <col min="2053" max="2053" width="12.28515625" style="1" customWidth="1"/>
    <col min="2054" max="2054" width="6.140625" style="1" customWidth="1"/>
    <col min="2055" max="2055" width="0" style="1" hidden="1" customWidth="1"/>
    <col min="2056" max="2056" width="6.42578125" style="1" customWidth="1"/>
    <col min="2057" max="2057" width="6.140625" style="1" customWidth="1"/>
    <col min="2058" max="2058" width="6.42578125" style="1" customWidth="1"/>
    <col min="2059" max="2059" width="6.140625" style="1" customWidth="1"/>
    <col min="2060" max="2060" width="7.28515625" style="1" customWidth="1"/>
    <col min="2061" max="2061" width="7.5703125" style="1" customWidth="1"/>
    <col min="2062" max="2062" width="11.28515625" style="1" customWidth="1"/>
    <col min="2063" max="2063" width="13.28515625" style="1" customWidth="1"/>
    <col min="2064" max="2302" width="9.140625" style="1"/>
    <col min="2303" max="2303" width="6" style="1" customWidth="1"/>
    <col min="2304" max="2304" width="11.140625" style="1" customWidth="1"/>
    <col min="2305" max="2305" width="16.42578125" style="1" customWidth="1"/>
    <col min="2306" max="2306" width="6.42578125" style="1" customWidth="1"/>
    <col min="2307" max="2307" width="0" style="1" hidden="1" customWidth="1"/>
    <col min="2308" max="2308" width="9.140625" style="1" customWidth="1"/>
    <col min="2309" max="2309" width="12.28515625" style="1" customWidth="1"/>
    <col min="2310" max="2310" width="6.140625" style="1" customWidth="1"/>
    <col min="2311" max="2311" width="0" style="1" hidden="1" customWidth="1"/>
    <col min="2312" max="2312" width="6.42578125" style="1" customWidth="1"/>
    <col min="2313" max="2313" width="6.140625" style="1" customWidth="1"/>
    <col min="2314" max="2314" width="6.42578125" style="1" customWidth="1"/>
    <col min="2315" max="2315" width="6.140625" style="1" customWidth="1"/>
    <col min="2316" max="2316" width="7.28515625" style="1" customWidth="1"/>
    <col min="2317" max="2317" width="7.5703125" style="1" customWidth="1"/>
    <col min="2318" max="2318" width="11.28515625" style="1" customWidth="1"/>
    <col min="2319" max="2319" width="13.28515625" style="1" customWidth="1"/>
    <col min="2320" max="2558" width="9.140625" style="1"/>
    <col min="2559" max="2559" width="6" style="1" customWidth="1"/>
    <col min="2560" max="2560" width="11.140625" style="1" customWidth="1"/>
    <col min="2561" max="2561" width="16.42578125" style="1" customWidth="1"/>
    <col min="2562" max="2562" width="6.42578125" style="1" customWidth="1"/>
    <col min="2563" max="2563" width="0" style="1" hidden="1" customWidth="1"/>
    <col min="2564" max="2564" width="9.140625" style="1" customWidth="1"/>
    <col min="2565" max="2565" width="12.28515625" style="1" customWidth="1"/>
    <col min="2566" max="2566" width="6.140625" style="1" customWidth="1"/>
    <col min="2567" max="2567" width="0" style="1" hidden="1" customWidth="1"/>
    <col min="2568" max="2568" width="6.42578125" style="1" customWidth="1"/>
    <col min="2569" max="2569" width="6.140625" style="1" customWidth="1"/>
    <col min="2570" max="2570" width="6.42578125" style="1" customWidth="1"/>
    <col min="2571" max="2571" width="6.140625" style="1" customWidth="1"/>
    <col min="2572" max="2572" width="7.28515625" style="1" customWidth="1"/>
    <col min="2573" max="2573" width="7.5703125" style="1" customWidth="1"/>
    <col min="2574" max="2574" width="11.28515625" style="1" customWidth="1"/>
    <col min="2575" max="2575" width="13.28515625" style="1" customWidth="1"/>
    <col min="2576" max="2814" width="9.140625" style="1"/>
    <col min="2815" max="2815" width="6" style="1" customWidth="1"/>
    <col min="2816" max="2816" width="11.140625" style="1" customWidth="1"/>
    <col min="2817" max="2817" width="16.42578125" style="1" customWidth="1"/>
    <col min="2818" max="2818" width="6.42578125" style="1" customWidth="1"/>
    <col min="2819" max="2819" width="0" style="1" hidden="1" customWidth="1"/>
    <col min="2820" max="2820" width="9.140625" style="1" customWidth="1"/>
    <col min="2821" max="2821" width="12.28515625" style="1" customWidth="1"/>
    <col min="2822" max="2822" width="6.140625" style="1" customWidth="1"/>
    <col min="2823" max="2823" width="0" style="1" hidden="1" customWidth="1"/>
    <col min="2824" max="2824" width="6.42578125" style="1" customWidth="1"/>
    <col min="2825" max="2825" width="6.140625" style="1" customWidth="1"/>
    <col min="2826" max="2826" width="6.42578125" style="1" customWidth="1"/>
    <col min="2827" max="2827" width="6.140625" style="1" customWidth="1"/>
    <col min="2828" max="2828" width="7.28515625" style="1" customWidth="1"/>
    <col min="2829" max="2829" width="7.5703125" style="1" customWidth="1"/>
    <col min="2830" max="2830" width="11.28515625" style="1" customWidth="1"/>
    <col min="2831" max="2831" width="13.28515625" style="1" customWidth="1"/>
    <col min="2832" max="3070" width="9.140625" style="1"/>
    <col min="3071" max="3071" width="6" style="1" customWidth="1"/>
    <col min="3072" max="3072" width="11.140625" style="1" customWidth="1"/>
    <col min="3073" max="3073" width="16.42578125" style="1" customWidth="1"/>
    <col min="3074" max="3074" width="6.42578125" style="1" customWidth="1"/>
    <col min="3075" max="3075" width="0" style="1" hidden="1" customWidth="1"/>
    <col min="3076" max="3076" width="9.140625" style="1" customWidth="1"/>
    <col min="3077" max="3077" width="12.28515625" style="1" customWidth="1"/>
    <col min="3078" max="3078" width="6.140625" style="1" customWidth="1"/>
    <col min="3079" max="3079" width="0" style="1" hidden="1" customWidth="1"/>
    <col min="3080" max="3080" width="6.42578125" style="1" customWidth="1"/>
    <col min="3081" max="3081" width="6.140625" style="1" customWidth="1"/>
    <col min="3082" max="3082" width="6.42578125" style="1" customWidth="1"/>
    <col min="3083" max="3083" width="6.140625" style="1" customWidth="1"/>
    <col min="3084" max="3084" width="7.28515625" style="1" customWidth="1"/>
    <col min="3085" max="3085" width="7.5703125" style="1" customWidth="1"/>
    <col min="3086" max="3086" width="11.28515625" style="1" customWidth="1"/>
    <col min="3087" max="3087" width="13.28515625" style="1" customWidth="1"/>
    <col min="3088" max="3326" width="9.140625" style="1"/>
    <col min="3327" max="3327" width="6" style="1" customWidth="1"/>
    <col min="3328" max="3328" width="11.140625" style="1" customWidth="1"/>
    <col min="3329" max="3329" width="16.42578125" style="1" customWidth="1"/>
    <col min="3330" max="3330" width="6.42578125" style="1" customWidth="1"/>
    <col min="3331" max="3331" width="0" style="1" hidden="1" customWidth="1"/>
    <col min="3332" max="3332" width="9.140625" style="1" customWidth="1"/>
    <col min="3333" max="3333" width="12.28515625" style="1" customWidth="1"/>
    <col min="3334" max="3334" width="6.140625" style="1" customWidth="1"/>
    <col min="3335" max="3335" width="0" style="1" hidden="1" customWidth="1"/>
    <col min="3336" max="3336" width="6.42578125" style="1" customWidth="1"/>
    <col min="3337" max="3337" width="6.140625" style="1" customWidth="1"/>
    <col min="3338" max="3338" width="6.42578125" style="1" customWidth="1"/>
    <col min="3339" max="3339" width="6.140625" style="1" customWidth="1"/>
    <col min="3340" max="3340" width="7.28515625" style="1" customWidth="1"/>
    <col min="3341" max="3341" width="7.5703125" style="1" customWidth="1"/>
    <col min="3342" max="3342" width="11.28515625" style="1" customWidth="1"/>
    <col min="3343" max="3343" width="13.28515625" style="1" customWidth="1"/>
    <col min="3344" max="3582" width="9.140625" style="1"/>
    <col min="3583" max="3583" width="6" style="1" customWidth="1"/>
    <col min="3584" max="3584" width="11.140625" style="1" customWidth="1"/>
    <col min="3585" max="3585" width="16.42578125" style="1" customWidth="1"/>
    <col min="3586" max="3586" width="6.42578125" style="1" customWidth="1"/>
    <col min="3587" max="3587" width="0" style="1" hidden="1" customWidth="1"/>
    <col min="3588" max="3588" width="9.140625" style="1" customWidth="1"/>
    <col min="3589" max="3589" width="12.28515625" style="1" customWidth="1"/>
    <col min="3590" max="3590" width="6.140625" style="1" customWidth="1"/>
    <col min="3591" max="3591" width="0" style="1" hidden="1" customWidth="1"/>
    <col min="3592" max="3592" width="6.42578125" style="1" customWidth="1"/>
    <col min="3593" max="3593" width="6.140625" style="1" customWidth="1"/>
    <col min="3594" max="3594" width="6.42578125" style="1" customWidth="1"/>
    <col min="3595" max="3595" width="6.140625" style="1" customWidth="1"/>
    <col min="3596" max="3596" width="7.28515625" style="1" customWidth="1"/>
    <col min="3597" max="3597" width="7.5703125" style="1" customWidth="1"/>
    <col min="3598" max="3598" width="11.28515625" style="1" customWidth="1"/>
    <col min="3599" max="3599" width="13.28515625" style="1" customWidth="1"/>
    <col min="3600" max="3838" width="9.140625" style="1"/>
    <col min="3839" max="3839" width="6" style="1" customWidth="1"/>
    <col min="3840" max="3840" width="11.140625" style="1" customWidth="1"/>
    <col min="3841" max="3841" width="16.42578125" style="1" customWidth="1"/>
    <col min="3842" max="3842" width="6.42578125" style="1" customWidth="1"/>
    <col min="3843" max="3843" width="0" style="1" hidden="1" customWidth="1"/>
    <col min="3844" max="3844" width="9.140625" style="1" customWidth="1"/>
    <col min="3845" max="3845" width="12.28515625" style="1" customWidth="1"/>
    <col min="3846" max="3846" width="6.140625" style="1" customWidth="1"/>
    <col min="3847" max="3847" width="0" style="1" hidden="1" customWidth="1"/>
    <col min="3848" max="3848" width="6.42578125" style="1" customWidth="1"/>
    <col min="3849" max="3849" width="6.140625" style="1" customWidth="1"/>
    <col min="3850" max="3850" width="6.42578125" style="1" customWidth="1"/>
    <col min="3851" max="3851" width="6.140625" style="1" customWidth="1"/>
    <col min="3852" max="3852" width="7.28515625" style="1" customWidth="1"/>
    <col min="3853" max="3853" width="7.5703125" style="1" customWidth="1"/>
    <col min="3854" max="3854" width="11.28515625" style="1" customWidth="1"/>
    <col min="3855" max="3855" width="13.28515625" style="1" customWidth="1"/>
    <col min="3856" max="4094" width="9.140625" style="1"/>
    <col min="4095" max="4095" width="6" style="1" customWidth="1"/>
    <col min="4096" max="4096" width="11.140625" style="1" customWidth="1"/>
    <col min="4097" max="4097" width="16.42578125" style="1" customWidth="1"/>
    <col min="4098" max="4098" width="6.42578125" style="1" customWidth="1"/>
    <col min="4099" max="4099" width="0" style="1" hidden="1" customWidth="1"/>
    <col min="4100" max="4100" width="9.140625" style="1" customWidth="1"/>
    <col min="4101" max="4101" width="12.28515625" style="1" customWidth="1"/>
    <col min="4102" max="4102" width="6.140625" style="1" customWidth="1"/>
    <col min="4103" max="4103" width="0" style="1" hidden="1" customWidth="1"/>
    <col min="4104" max="4104" width="6.42578125" style="1" customWidth="1"/>
    <col min="4105" max="4105" width="6.140625" style="1" customWidth="1"/>
    <col min="4106" max="4106" width="6.42578125" style="1" customWidth="1"/>
    <col min="4107" max="4107" width="6.140625" style="1" customWidth="1"/>
    <col min="4108" max="4108" width="7.28515625" style="1" customWidth="1"/>
    <col min="4109" max="4109" width="7.5703125" style="1" customWidth="1"/>
    <col min="4110" max="4110" width="11.28515625" style="1" customWidth="1"/>
    <col min="4111" max="4111" width="13.28515625" style="1" customWidth="1"/>
    <col min="4112" max="4350" width="9.140625" style="1"/>
    <col min="4351" max="4351" width="6" style="1" customWidth="1"/>
    <col min="4352" max="4352" width="11.140625" style="1" customWidth="1"/>
    <col min="4353" max="4353" width="16.42578125" style="1" customWidth="1"/>
    <col min="4354" max="4354" width="6.42578125" style="1" customWidth="1"/>
    <col min="4355" max="4355" width="0" style="1" hidden="1" customWidth="1"/>
    <col min="4356" max="4356" width="9.140625" style="1" customWidth="1"/>
    <col min="4357" max="4357" width="12.28515625" style="1" customWidth="1"/>
    <col min="4358" max="4358" width="6.140625" style="1" customWidth="1"/>
    <col min="4359" max="4359" width="0" style="1" hidden="1" customWidth="1"/>
    <col min="4360" max="4360" width="6.42578125" style="1" customWidth="1"/>
    <col min="4361" max="4361" width="6.140625" style="1" customWidth="1"/>
    <col min="4362" max="4362" width="6.42578125" style="1" customWidth="1"/>
    <col min="4363" max="4363" width="6.140625" style="1" customWidth="1"/>
    <col min="4364" max="4364" width="7.28515625" style="1" customWidth="1"/>
    <col min="4365" max="4365" width="7.5703125" style="1" customWidth="1"/>
    <col min="4366" max="4366" width="11.28515625" style="1" customWidth="1"/>
    <col min="4367" max="4367" width="13.28515625" style="1" customWidth="1"/>
    <col min="4368" max="4606" width="9.140625" style="1"/>
    <col min="4607" max="4607" width="6" style="1" customWidth="1"/>
    <col min="4608" max="4608" width="11.140625" style="1" customWidth="1"/>
    <col min="4609" max="4609" width="16.42578125" style="1" customWidth="1"/>
    <col min="4610" max="4610" width="6.42578125" style="1" customWidth="1"/>
    <col min="4611" max="4611" width="0" style="1" hidden="1" customWidth="1"/>
    <col min="4612" max="4612" width="9.140625" style="1" customWidth="1"/>
    <col min="4613" max="4613" width="12.28515625" style="1" customWidth="1"/>
    <col min="4614" max="4614" width="6.140625" style="1" customWidth="1"/>
    <col min="4615" max="4615" width="0" style="1" hidden="1" customWidth="1"/>
    <col min="4616" max="4616" width="6.42578125" style="1" customWidth="1"/>
    <col min="4617" max="4617" width="6.140625" style="1" customWidth="1"/>
    <col min="4618" max="4618" width="6.42578125" style="1" customWidth="1"/>
    <col min="4619" max="4619" width="6.140625" style="1" customWidth="1"/>
    <col min="4620" max="4620" width="7.28515625" style="1" customWidth="1"/>
    <col min="4621" max="4621" width="7.5703125" style="1" customWidth="1"/>
    <col min="4622" max="4622" width="11.28515625" style="1" customWidth="1"/>
    <col min="4623" max="4623" width="13.28515625" style="1" customWidth="1"/>
    <col min="4624" max="4862" width="9.140625" style="1"/>
    <col min="4863" max="4863" width="6" style="1" customWidth="1"/>
    <col min="4864" max="4864" width="11.140625" style="1" customWidth="1"/>
    <col min="4865" max="4865" width="16.42578125" style="1" customWidth="1"/>
    <col min="4866" max="4866" width="6.42578125" style="1" customWidth="1"/>
    <col min="4867" max="4867" width="0" style="1" hidden="1" customWidth="1"/>
    <col min="4868" max="4868" width="9.140625" style="1" customWidth="1"/>
    <col min="4869" max="4869" width="12.28515625" style="1" customWidth="1"/>
    <col min="4870" max="4870" width="6.140625" style="1" customWidth="1"/>
    <col min="4871" max="4871" width="0" style="1" hidden="1" customWidth="1"/>
    <col min="4872" max="4872" width="6.42578125" style="1" customWidth="1"/>
    <col min="4873" max="4873" width="6.140625" style="1" customWidth="1"/>
    <col min="4874" max="4874" width="6.42578125" style="1" customWidth="1"/>
    <col min="4875" max="4875" width="6.140625" style="1" customWidth="1"/>
    <col min="4876" max="4876" width="7.28515625" style="1" customWidth="1"/>
    <col min="4877" max="4877" width="7.5703125" style="1" customWidth="1"/>
    <col min="4878" max="4878" width="11.28515625" style="1" customWidth="1"/>
    <col min="4879" max="4879" width="13.28515625" style="1" customWidth="1"/>
    <col min="4880" max="5118" width="9.140625" style="1"/>
    <col min="5119" max="5119" width="6" style="1" customWidth="1"/>
    <col min="5120" max="5120" width="11.140625" style="1" customWidth="1"/>
    <col min="5121" max="5121" width="16.42578125" style="1" customWidth="1"/>
    <col min="5122" max="5122" width="6.42578125" style="1" customWidth="1"/>
    <col min="5123" max="5123" width="0" style="1" hidden="1" customWidth="1"/>
    <col min="5124" max="5124" width="9.140625" style="1" customWidth="1"/>
    <col min="5125" max="5125" width="12.28515625" style="1" customWidth="1"/>
    <col min="5126" max="5126" width="6.140625" style="1" customWidth="1"/>
    <col min="5127" max="5127" width="0" style="1" hidden="1" customWidth="1"/>
    <col min="5128" max="5128" width="6.42578125" style="1" customWidth="1"/>
    <col min="5129" max="5129" width="6.140625" style="1" customWidth="1"/>
    <col min="5130" max="5130" width="6.42578125" style="1" customWidth="1"/>
    <col min="5131" max="5131" width="6.140625" style="1" customWidth="1"/>
    <col min="5132" max="5132" width="7.28515625" style="1" customWidth="1"/>
    <col min="5133" max="5133" width="7.5703125" style="1" customWidth="1"/>
    <col min="5134" max="5134" width="11.28515625" style="1" customWidth="1"/>
    <col min="5135" max="5135" width="13.28515625" style="1" customWidth="1"/>
    <col min="5136" max="5374" width="9.140625" style="1"/>
    <col min="5375" max="5375" width="6" style="1" customWidth="1"/>
    <col min="5376" max="5376" width="11.140625" style="1" customWidth="1"/>
    <col min="5377" max="5377" width="16.42578125" style="1" customWidth="1"/>
    <col min="5378" max="5378" width="6.42578125" style="1" customWidth="1"/>
    <col min="5379" max="5379" width="0" style="1" hidden="1" customWidth="1"/>
    <col min="5380" max="5380" width="9.140625" style="1" customWidth="1"/>
    <col min="5381" max="5381" width="12.28515625" style="1" customWidth="1"/>
    <col min="5382" max="5382" width="6.140625" style="1" customWidth="1"/>
    <col min="5383" max="5383" width="0" style="1" hidden="1" customWidth="1"/>
    <col min="5384" max="5384" width="6.42578125" style="1" customWidth="1"/>
    <col min="5385" max="5385" width="6.140625" style="1" customWidth="1"/>
    <col min="5386" max="5386" width="6.42578125" style="1" customWidth="1"/>
    <col min="5387" max="5387" width="6.140625" style="1" customWidth="1"/>
    <col min="5388" max="5388" width="7.28515625" style="1" customWidth="1"/>
    <col min="5389" max="5389" width="7.5703125" style="1" customWidth="1"/>
    <col min="5390" max="5390" width="11.28515625" style="1" customWidth="1"/>
    <col min="5391" max="5391" width="13.28515625" style="1" customWidth="1"/>
    <col min="5392" max="5630" width="9.140625" style="1"/>
    <col min="5631" max="5631" width="6" style="1" customWidth="1"/>
    <col min="5632" max="5632" width="11.140625" style="1" customWidth="1"/>
    <col min="5633" max="5633" width="16.42578125" style="1" customWidth="1"/>
    <col min="5634" max="5634" width="6.42578125" style="1" customWidth="1"/>
    <col min="5635" max="5635" width="0" style="1" hidden="1" customWidth="1"/>
    <col min="5636" max="5636" width="9.140625" style="1" customWidth="1"/>
    <col min="5637" max="5637" width="12.28515625" style="1" customWidth="1"/>
    <col min="5638" max="5638" width="6.140625" style="1" customWidth="1"/>
    <col min="5639" max="5639" width="0" style="1" hidden="1" customWidth="1"/>
    <col min="5640" max="5640" width="6.42578125" style="1" customWidth="1"/>
    <col min="5641" max="5641" width="6.140625" style="1" customWidth="1"/>
    <col min="5642" max="5642" width="6.42578125" style="1" customWidth="1"/>
    <col min="5643" max="5643" width="6.140625" style="1" customWidth="1"/>
    <col min="5644" max="5644" width="7.28515625" style="1" customWidth="1"/>
    <col min="5645" max="5645" width="7.5703125" style="1" customWidth="1"/>
    <col min="5646" max="5646" width="11.28515625" style="1" customWidth="1"/>
    <col min="5647" max="5647" width="13.28515625" style="1" customWidth="1"/>
    <col min="5648" max="5886" width="9.140625" style="1"/>
    <col min="5887" max="5887" width="6" style="1" customWidth="1"/>
    <col min="5888" max="5888" width="11.140625" style="1" customWidth="1"/>
    <col min="5889" max="5889" width="16.42578125" style="1" customWidth="1"/>
    <col min="5890" max="5890" width="6.42578125" style="1" customWidth="1"/>
    <col min="5891" max="5891" width="0" style="1" hidden="1" customWidth="1"/>
    <col min="5892" max="5892" width="9.140625" style="1" customWidth="1"/>
    <col min="5893" max="5893" width="12.28515625" style="1" customWidth="1"/>
    <col min="5894" max="5894" width="6.140625" style="1" customWidth="1"/>
    <col min="5895" max="5895" width="0" style="1" hidden="1" customWidth="1"/>
    <col min="5896" max="5896" width="6.42578125" style="1" customWidth="1"/>
    <col min="5897" max="5897" width="6.140625" style="1" customWidth="1"/>
    <col min="5898" max="5898" width="6.42578125" style="1" customWidth="1"/>
    <col min="5899" max="5899" width="6.140625" style="1" customWidth="1"/>
    <col min="5900" max="5900" width="7.28515625" style="1" customWidth="1"/>
    <col min="5901" max="5901" width="7.5703125" style="1" customWidth="1"/>
    <col min="5902" max="5902" width="11.28515625" style="1" customWidth="1"/>
    <col min="5903" max="5903" width="13.28515625" style="1" customWidth="1"/>
    <col min="5904" max="6142" width="9.140625" style="1"/>
    <col min="6143" max="6143" width="6" style="1" customWidth="1"/>
    <col min="6144" max="6144" width="11.140625" style="1" customWidth="1"/>
    <col min="6145" max="6145" width="16.42578125" style="1" customWidth="1"/>
    <col min="6146" max="6146" width="6.42578125" style="1" customWidth="1"/>
    <col min="6147" max="6147" width="0" style="1" hidden="1" customWidth="1"/>
    <col min="6148" max="6148" width="9.140625" style="1" customWidth="1"/>
    <col min="6149" max="6149" width="12.28515625" style="1" customWidth="1"/>
    <col min="6150" max="6150" width="6.140625" style="1" customWidth="1"/>
    <col min="6151" max="6151" width="0" style="1" hidden="1" customWidth="1"/>
    <col min="6152" max="6152" width="6.42578125" style="1" customWidth="1"/>
    <col min="6153" max="6153" width="6.140625" style="1" customWidth="1"/>
    <col min="6154" max="6154" width="6.42578125" style="1" customWidth="1"/>
    <col min="6155" max="6155" width="6.140625" style="1" customWidth="1"/>
    <col min="6156" max="6156" width="7.28515625" style="1" customWidth="1"/>
    <col min="6157" max="6157" width="7.5703125" style="1" customWidth="1"/>
    <col min="6158" max="6158" width="11.28515625" style="1" customWidth="1"/>
    <col min="6159" max="6159" width="13.28515625" style="1" customWidth="1"/>
    <col min="6160" max="6398" width="9.140625" style="1"/>
    <col min="6399" max="6399" width="6" style="1" customWidth="1"/>
    <col min="6400" max="6400" width="11.140625" style="1" customWidth="1"/>
    <col min="6401" max="6401" width="16.42578125" style="1" customWidth="1"/>
    <col min="6402" max="6402" width="6.42578125" style="1" customWidth="1"/>
    <col min="6403" max="6403" width="0" style="1" hidden="1" customWidth="1"/>
    <col min="6404" max="6404" width="9.140625" style="1" customWidth="1"/>
    <col min="6405" max="6405" width="12.28515625" style="1" customWidth="1"/>
    <col min="6406" max="6406" width="6.140625" style="1" customWidth="1"/>
    <col min="6407" max="6407" width="0" style="1" hidden="1" customWidth="1"/>
    <col min="6408" max="6408" width="6.42578125" style="1" customWidth="1"/>
    <col min="6409" max="6409" width="6.140625" style="1" customWidth="1"/>
    <col min="6410" max="6410" width="6.42578125" style="1" customWidth="1"/>
    <col min="6411" max="6411" width="6.140625" style="1" customWidth="1"/>
    <col min="6412" max="6412" width="7.28515625" style="1" customWidth="1"/>
    <col min="6413" max="6413" width="7.5703125" style="1" customWidth="1"/>
    <col min="6414" max="6414" width="11.28515625" style="1" customWidth="1"/>
    <col min="6415" max="6415" width="13.28515625" style="1" customWidth="1"/>
    <col min="6416" max="6654" width="9.140625" style="1"/>
    <col min="6655" max="6655" width="6" style="1" customWidth="1"/>
    <col min="6656" max="6656" width="11.140625" style="1" customWidth="1"/>
    <col min="6657" max="6657" width="16.42578125" style="1" customWidth="1"/>
    <col min="6658" max="6658" width="6.42578125" style="1" customWidth="1"/>
    <col min="6659" max="6659" width="0" style="1" hidden="1" customWidth="1"/>
    <col min="6660" max="6660" width="9.140625" style="1" customWidth="1"/>
    <col min="6661" max="6661" width="12.28515625" style="1" customWidth="1"/>
    <col min="6662" max="6662" width="6.140625" style="1" customWidth="1"/>
    <col min="6663" max="6663" width="0" style="1" hidden="1" customWidth="1"/>
    <col min="6664" max="6664" width="6.42578125" style="1" customWidth="1"/>
    <col min="6665" max="6665" width="6.140625" style="1" customWidth="1"/>
    <col min="6666" max="6666" width="6.42578125" style="1" customWidth="1"/>
    <col min="6667" max="6667" width="6.140625" style="1" customWidth="1"/>
    <col min="6668" max="6668" width="7.28515625" style="1" customWidth="1"/>
    <col min="6669" max="6669" width="7.5703125" style="1" customWidth="1"/>
    <col min="6670" max="6670" width="11.28515625" style="1" customWidth="1"/>
    <col min="6671" max="6671" width="13.28515625" style="1" customWidth="1"/>
    <col min="6672" max="6910" width="9.140625" style="1"/>
    <col min="6911" max="6911" width="6" style="1" customWidth="1"/>
    <col min="6912" max="6912" width="11.140625" style="1" customWidth="1"/>
    <col min="6913" max="6913" width="16.42578125" style="1" customWidth="1"/>
    <col min="6914" max="6914" width="6.42578125" style="1" customWidth="1"/>
    <col min="6915" max="6915" width="0" style="1" hidden="1" customWidth="1"/>
    <col min="6916" max="6916" width="9.140625" style="1" customWidth="1"/>
    <col min="6917" max="6917" width="12.28515625" style="1" customWidth="1"/>
    <col min="6918" max="6918" width="6.140625" style="1" customWidth="1"/>
    <col min="6919" max="6919" width="0" style="1" hidden="1" customWidth="1"/>
    <col min="6920" max="6920" width="6.42578125" style="1" customWidth="1"/>
    <col min="6921" max="6921" width="6.140625" style="1" customWidth="1"/>
    <col min="6922" max="6922" width="6.42578125" style="1" customWidth="1"/>
    <col min="6923" max="6923" width="6.140625" style="1" customWidth="1"/>
    <col min="6924" max="6924" width="7.28515625" style="1" customWidth="1"/>
    <col min="6925" max="6925" width="7.5703125" style="1" customWidth="1"/>
    <col min="6926" max="6926" width="11.28515625" style="1" customWidth="1"/>
    <col min="6927" max="6927" width="13.28515625" style="1" customWidth="1"/>
    <col min="6928" max="7166" width="9.140625" style="1"/>
    <col min="7167" max="7167" width="6" style="1" customWidth="1"/>
    <col min="7168" max="7168" width="11.140625" style="1" customWidth="1"/>
    <col min="7169" max="7169" width="16.42578125" style="1" customWidth="1"/>
    <col min="7170" max="7170" width="6.42578125" style="1" customWidth="1"/>
    <col min="7171" max="7171" width="0" style="1" hidden="1" customWidth="1"/>
    <col min="7172" max="7172" width="9.140625" style="1" customWidth="1"/>
    <col min="7173" max="7173" width="12.28515625" style="1" customWidth="1"/>
    <col min="7174" max="7174" width="6.140625" style="1" customWidth="1"/>
    <col min="7175" max="7175" width="0" style="1" hidden="1" customWidth="1"/>
    <col min="7176" max="7176" width="6.42578125" style="1" customWidth="1"/>
    <col min="7177" max="7177" width="6.140625" style="1" customWidth="1"/>
    <col min="7178" max="7178" width="6.42578125" style="1" customWidth="1"/>
    <col min="7179" max="7179" width="6.140625" style="1" customWidth="1"/>
    <col min="7180" max="7180" width="7.28515625" style="1" customWidth="1"/>
    <col min="7181" max="7181" width="7.5703125" style="1" customWidth="1"/>
    <col min="7182" max="7182" width="11.28515625" style="1" customWidth="1"/>
    <col min="7183" max="7183" width="13.28515625" style="1" customWidth="1"/>
    <col min="7184" max="7422" width="9.140625" style="1"/>
    <col min="7423" max="7423" width="6" style="1" customWidth="1"/>
    <col min="7424" max="7424" width="11.140625" style="1" customWidth="1"/>
    <col min="7425" max="7425" width="16.42578125" style="1" customWidth="1"/>
    <col min="7426" max="7426" width="6.42578125" style="1" customWidth="1"/>
    <col min="7427" max="7427" width="0" style="1" hidden="1" customWidth="1"/>
    <col min="7428" max="7428" width="9.140625" style="1" customWidth="1"/>
    <col min="7429" max="7429" width="12.28515625" style="1" customWidth="1"/>
    <col min="7430" max="7430" width="6.140625" style="1" customWidth="1"/>
    <col min="7431" max="7431" width="0" style="1" hidden="1" customWidth="1"/>
    <col min="7432" max="7432" width="6.42578125" style="1" customWidth="1"/>
    <col min="7433" max="7433" width="6.140625" style="1" customWidth="1"/>
    <col min="7434" max="7434" width="6.42578125" style="1" customWidth="1"/>
    <col min="7435" max="7435" width="6.140625" style="1" customWidth="1"/>
    <col min="7436" max="7436" width="7.28515625" style="1" customWidth="1"/>
    <col min="7437" max="7437" width="7.5703125" style="1" customWidth="1"/>
    <col min="7438" max="7438" width="11.28515625" style="1" customWidth="1"/>
    <col min="7439" max="7439" width="13.28515625" style="1" customWidth="1"/>
    <col min="7440" max="7678" width="9.140625" style="1"/>
    <col min="7679" max="7679" width="6" style="1" customWidth="1"/>
    <col min="7680" max="7680" width="11.140625" style="1" customWidth="1"/>
    <col min="7681" max="7681" width="16.42578125" style="1" customWidth="1"/>
    <col min="7682" max="7682" width="6.42578125" style="1" customWidth="1"/>
    <col min="7683" max="7683" width="0" style="1" hidden="1" customWidth="1"/>
    <col min="7684" max="7684" width="9.140625" style="1" customWidth="1"/>
    <col min="7685" max="7685" width="12.28515625" style="1" customWidth="1"/>
    <col min="7686" max="7686" width="6.140625" style="1" customWidth="1"/>
    <col min="7687" max="7687" width="0" style="1" hidden="1" customWidth="1"/>
    <col min="7688" max="7688" width="6.42578125" style="1" customWidth="1"/>
    <col min="7689" max="7689" width="6.140625" style="1" customWidth="1"/>
    <col min="7690" max="7690" width="6.42578125" style="1" customWidth="1"/>
    <col min="7691" max="7691" width="6.140625" style="1" customWidth="1"/>
    <col min="7692" max="7692" width="7.28515625" style="1" customWidth="1"/>
    <col min="7693" max="7693" width="7.5703125" style="1" customWidth="1"/>
    <col min="7694" max="7694" width="11.28515625" style="1" customWidth="1"/>
    <col min="7695" max="7695" width="13.28515625" style="1" customWidth="1"/>
    <col min="7696" max="7934" width="9.140625" style="1"/>
    <col min="7935" max="7935" width="6" style="1" customWidth="1"/>
    <col min="7936" max="7936" width="11.140625" style="1" customWidth="1"/>
    <col min="7937" max="7937" width="16.42578125" style="1" customWidth="1"/>
    <col min="7938" max="7938" width="6.42578125" style="1" customWidth="1"/>
    <col min="7939" max="7939" width="0" style="1" hidden="1" customWidth="1"/>
    <col min="7940" max="7940" width="9.140625" style="1" customWidth="1"/>
    <col min="7941" max="7941" width="12.28515625" style="1" customWidth="1"/>
    <col min="7942" max="7942" width="6.140625" style="1" customWidth="1"/>
    <col min="7943" max="7943" width="0" style="1" hidden="1" customWidth="1"/>
    <col min="7944" max="7944" width="6.42578125" style="1" customWidth="1"/>
    <col min="7945" max="7945" width="6.140625" style="1" customWidth="1"/>
    <col min="7946" max="7946" width="6.42578125" style="1" customWidth="1"/>
    <col min="7947" max="7947" width="6.140625" style="1" customWidth="1"/>
    <col min="7948" max="7948" width="7.28515625" style="1" customWidth="1"/>
    <col min="7949" max="7949" width="7.5703125" style="1" customWidth="1"/>
    <col min="7950" max="7950" width="11.28515625" style="1" customWidth="1"/>
    <col min="7951" max="7951" width="13.28515625" style="1" customWidth="1"/>
    <col min="7952" max="8190" width="9.140625" style="1"/>
    <col min="8191" max="8191" width="6" style="1" customWidth="1"/>
    <col min="8192" max="8192" width="11.140625" style="1" customWidth="1"/>
    <col min="8193" max="8193" width="16.42578125" style="1" customWidth="1"/>
    <col min="8194" max="8194" width="6.42578125" style="1" customWidth="1"/>
    <col min="8195" max="8195" width="0" style="1" hidden="1" customWidth="1"/>
    <col min="8196" max="8196" width="9.140625" style="1" customWidth="1"/>
    <col min="8197" max="8197" width="12.28515625" style="1" customWidth="1"/>
    <col min="8198" max="8198" width="6.140625" style="1" customWidth="1"/>
    <col min="8199" max="8199" width="0" style="1" hidden="1" customWidth="1"/>
    <col min="8200" max="8200" width="6.42578125" style="1" customWidth="1"/>
    <col min="8201" max="8201" width="6.140625" style="1" customWidth="1"/>
    <col min="8202" max="8202" width="6.42578125" style="1" customWidth="1"/>
    <col min="8203" max="8203" width="6.140625" style="1" customWidth="1"/>
    <col min="8204" max="8204" width="7.28515625" style="1" customWidth="1"/>
    <col min="8205" max="8205" width="7.5703125" style="1" customWidth="1"/>
    <col min="8206" max="8206" width="11.28515625" style="1" customWidth="1"/>
    <col min="8207" max="8207" width="13.28515625" style="1" customWidth="1"/>
    <col min="8208" max="8446" width="9.140625" style="1"/>
    <col min="8447" max="8447" width="6" style="1" customWidth="1"/>
    <col min="8448" max="8448" width="11.140625" style="1" customWidth="1"/>
    <col min="8449" max="8449" width="16.42578125" style="1" customWidth="1"/>
    <col min="8450" max="8450" width="6.42578125" style="1" customWidth="1"/>
    <col min="8451" max="8451" width="0" style="1" hidden="1" customWidth="1"/>
    <col min="8452" max="8452" width="9.140625" style="1" customWidth="1"/>
    <col min="8453" max="8453" width="12.28515625" style="1" customWidth="1"/>
    <col min="8454" max="8454" width="6.140625" style="1" customWidth="1"/>
    <col min="8455" max="8455" width="0" style="1" hidden="1" customWidth="1"/>
    <col min="8456" max="8456" width="6.42578125" style="1" customWidth="1"/>
    <col min="8457" max="8457" width="6.140625" style="1" customWidth="1"/>
    <col min="8458" max="8458" width="6.42578125" style="1" customWidth="1"/>
    <col min="8459" max="8459" width="6.140625" style="1" customWidth="1"/>
    <col min="8460" max="8460" width="7.28515625" style="1" customWidth="1"/>
    <col min="8461" max="8461" width="7.5703125" style="1" customWidth="1"/>
    <col min="8462" max="8462" width="11.28515625" style="1" customWidth="1"/>
    <col min="8463" max="8463" width="13.28515625" style="1" customWidth="1"/>
    <col min="8464" max="8702" width="9.140625" style="1"/>
    <col min="8703" max="8703" width="6" style="1" customWidth="1"/>
    <col min="8704" max="8704" width="11.140625" style="1" customWidth="1"/>
    <col min="8705" max="8705" width="16.42578125" style="1" customWidth="1"/>
    <col min="8706" max="8706" width="6.42578125" style="1" customWidth="1"/>
    <col min="8707" max="8707" width="0" style="1" hidden="1" customWidth="1"/>
    <col min="8708" max="8708" width="9.140625" style="1" customWidth="1"/>
    <col min="8709" max="8709" width="12.28515625" style="1" customWidth="1"/>
    <col min="8710" max="8710" width="6.140625" style="1" customWidth="1"/>
    <col min="8711" max="8711" width="0" style="1" hidden="1" customWidth="1"/>
    <col min="8712" max="8712" width="6.42578125" style="1" customWidth="1"/>
    <col min="8713" max="8713" width="6.140625" style="1" customWidth="1"/>
    <col min="8714" max="8714" width="6.42578125" style="1" customWidth="1"/>
    <col min="8715" max="8715" width="6.140625" style="1" customWidth="1"/>
    <col min="8716" max="8716" width="7.28515625" style="1" customWidth="1"/>
    <col min="8717" max="8717" width="7.5703125" style="1" customWidth="1"/>
    <col min="8718" max="8718" width="11.28515625" style="1" customWidth="1"/>
    <col min="8719" max="8719" width="13.28515625" style="1" customWidth="1"/>
    <col min="8720" max="8958" width="9.140625" style="1"/>
    <col min="8959" max="8959" width="6" style="1" customWidth="1"/>
    <col min="8960" max="8960" width="11.140625" style="1" customWidth="1"/>
    <col min="8961" max="8961" width="16.42578125" style="1" customWidth="1"/>
    <col min="8962" max="8962" width="6.42578125" style="1" customWidth="1"/>
    <col min="8963" max="8963" width="0" style="1" hidden="1" customWidth="1"/>
    <col min="8964" max="8964" width="9.140625" style="1" customWidth="1"/>
    <col min="8965" max="8965" width="12.28515625" style="1" customWidth="1"/>
    <col min="8966" max="8966" width="6.140625" style="1" customWidth="1"/>
    <col min="8967" max="8967" width="0" style="1" hidden="1" customWidth="1"/>
    <col min="8968" max="8968" width="6.42578125" style="1" customWidth="1"/>
    <col min="8969" max="8969" width="6.140625" style="1" customWidth="1"/>
    <col min="8970" max="8970" width="6.42578125" style="1" customWidth="1"/>
    <col min="8971" max="8971" width="6.140625" style="1" customWidth="1"/>
    <col min="8972" max="8972" width="7.28515625" style="1" customWidth="1"/>
    <col min="8973" max="8973" width="7.5703125" style="1" customWidth="1"/>
    <col min="8974" max="8974" width="11.28515625" style="1" customWidth="1"/>
    <col min="8975" max="8975" width="13.28515625" style="1" customWidth="1"/>
    <col min="8976" max="9214" width="9.140625" style="1"/>
    <col min="9215" max="9215" width="6" style="1" customWidth="1"/>
    <col min="9216" max="9216" width="11.140625" style="1" customWidth="1"/>
    <col min="9217" max="9217" width="16.42578125" style="1" customWidth="1"/>
    <col min="9218" max="9218" width="6.42578125" style="1" customWidth="1"/>
    <col min="9219" max="9219" width="0" style="1" hidden="1" customWidth="1"/>
    <col min="9220" max="9220" width="9.140625" style="1" customWidth="1"/>
    <col min="9221" max="9221" width="12.28515625" style="1" customWidth="1"/>
    <col min="9222" max="9222" width="6.140625" style="1" customWidth="1"/>
    <col min="9223" max="9223" width="0" style="1" hidden="1" customWidth="1"/>
    <col min="9224" max="9224" width="6.42578125" style="1" customWidth="1"/>
    <col min="9225" max="9225" width="6.140625" style="1" customWidth="1"/>
    <col min="9226" max="9226" width="6.42578125" style="1" customWidth="1"/>
    <col min="9227" max="9227" width="6.140625" style="1" customWidth="1"/>
    <col min="9228" max="9228" width="7.28515625" style="1" customWidth="1"/>
    <col min="9229" max="9229" width="7.5703125" style="1" customWidth="1"/>
    <col min="9230" max="9230" width="11.28515625" style="1" customWidth="1"/>
    <col min="9231" max="9231" width="13.28515625" style="1" customWidth="1"/>
    <col min="9232" max="9470" width="9.140625" style="1"/>
    <col min="9471" max="9471" width="6" style="1" customWidth="1"/>
    <col min="9472" max="9472" width="11.140625" style="1" customWidth="1"/>
    <col min="9473" max="9473" width="16.42578125" style="1" customWidth="1"/>
    <col min="9474" max="9474" width="6.42578125" style="1" customWidth="1"/>
    <col min="9475" max="9475" width="0" style="1" hidden="1" customWidth="1"/>
    <col min="9476" max="9476" width="9.140625" style="1" customWidth="1"/>
    <col min="9477" max="9477" width="12.28515625" style="1" customWidth="1"/>
    <col min="9478" max="9478" width="6.140625" style="1" customWidth="1"/>
    <col min="9479" max="9479" width="0" style="1" hidden="1" customWidth="1"/>
    <col min="9480" max="9480" width="6.42578125" style="1" customWidth="1"/>
    <col min="9481" max="9481" width="6.140625" style="1" customWidth="1"/>
    <col min="9482" max="9482" width="6.42578125" style="1" customWidth="1"/>
    <col min="9483" max="9483" width="6.140625" style="1" customWidth="1"/>
    <col min="9484" max="9484" width="7.28515625" style="1" customWidth="1"/>
    <col min="9485" max="9485" width="7.5703125" style="1" customWidth="1"/>
    <col min="9486" max="9486" width="11.28515625" style="1" customWidth="1"/>
    <col min="9487" max="9487" width="13.28515625" style="1" customWidth="1"/>
    <col min="9488" max="9726" width="9.140625" style="1"/>
    <col min="9727" max="9727" width="6" style="1" customWidth="1"/>
    <col min="9728" max="9728" width="11.140625" style="1" customWidth="1"/>
    <col min="9729" max="9729" width="16.42578125" style="1" customWidth="1"/>
    <col min="9730" max="9730" width="6.42578125" style="1" customWidth="1"/>
    <col min="9731" max="9731" width="0" style="1" hidden="1" customWidth="1"/>
    <col min="9732" max="9732" width="9.140625" style="1" customWidth="1"/>
    <col min="9733" max="9733" width="12.28515625" style="1" customWidth="1"/>
    <col min="9734" max="9734" width="6.140625" style="1" customWidth="1"/>
    <col min="9735" max="9735" width="0" style="1" hidden="1" customWidth="1"/>
    <col min="9736" max="9736" width="6.42578125" style="1" customWidth="1"/>
    <col min="9737" max="9737" width="6.140625" style="1" customWidth="1"/>
    <col min="9738" max="9738" width="6.42578125" style="1" customWidth="1"/>
    <col min="9739" max="9739" width="6.140625" style="1" customWidth="1"/>
    <col min="9740" max="9740" width="7.28515625" style="1" customWidth="1"/>
    <col min="9741" max="9741" width="7.5703125" style="1" customWidth="1"/>
    <col min="9742" max="9742" width="11.28515625" style="1" customWidth="1"/>
    <col min="9743" max="9743" width="13.28515625" style="1" customWidth="1"/>
    <col min="9744" max="9982" width="9.140625" style="1"/>
    <col min="9983" max="9983" width="6" style="1" customWidth="1"/>
    <col min="9984" max="9984" width="11.140625" style="1" customWidth="1"/>
    <col min="9985" max="9985" width="16.42578125" style="1" customWidth="1"/>
    <col min="9986" max="9986" width="6.42578125" style="1" customWidth="1"/>
    <col min="9987" max="9987" width="0" style="1" hidden="1" customWidth="1"/>
    <col min="9988" max="9988" width="9.140625" style="1" customWidth="1"/>
    <col min="9989" max="9989" width="12.28515625" style="1" customWidth="1"/>
    <col min="9990" max="9990" width="6.140625" style="1" customWidth="1"/>
    <col min="9991" max="9991" width="0" style="1" hidden="1" customWidth="1"/>
    <col min="9992" max="9992" width="6.42578125" style="1" customWidth="1"/>
    <col min="9993" max="9993" width="6.140625" style="1" customWidth="1"/>
    <col min="9994" max="9994" width="6.42578125" style="1" customWidth="1"/>
    <col min="9995" max="9995" width="6.140625" style="1" customWidth="1"/>
    <col min="9996" max="9996" width="7.28515625" style="1" customWidth="1"/>
    <col min="9997" max="9997" width="7.5703125" style="1" customWidth="1"/>
    <col min="9998" max="9998" width="11.28515625" style="1" customWidth="1"/>
    <col min="9999" max="9999" width="13.28515625" style="1" customWidth="1"/>
    <col min="10000" max="10238" width="9.140625" style="1"/>
    <col min="10239" max="10239" width="6" style="1" customWidth="1"/>
    <col min="10240" max="10240" width="11.140625" style="1" customWidth="1"/>
    <col min="10241" max="10241" width="16.42578125" style="1" customWidth="1"/>
    <col min="10242" max="10242" width="6.42578125" style="1" customWidth="1"/>
    <col min="10243" max="10243" width="0" style="1" hidden="1" customWidth="1"/>
    <col min="10244" max="10244" width="9.140625" style="1" customWidth="1"/>
    <col min="10245" max="10245" width="12.28515625" style="1" customWidth="1"/>
    <col min="10246" max="10246" width="6.140625" style="1" customWidth="1"/>
    <col min="10247" max="10247" width="0" style="1" hidden="1" customWidth="1"/>
    <col min="10248" max="10248" width="6.42578125" style="1" customWidth="1"/>
    <col min="10249" max="10249" width="6.140625" style="1" customWidth="1"/>
    <col min="10250" max="10250" width="6.42578125" style="1" customWidth="1"/>
    <col min="10251" max="10251" width="6.140625" style="1" customWidth="1"/>
    <col min="10252" max="10252" width="7.28515625" style="1" customWidth="1"/>
    <col min="10253" max="10253" width="7.5703125" style="1" customWidth="1"/>
    <col min="10254" max="10254" width="11.28515625" style="1" customWidth="1"/>
    <col min="10255" max="10255" width="13.28515625" style="1" customWidth="1"/>
    <col min="10256" max="10494" width="9.140625" style="1"/>
    <col min="10495" max="10495" width="6" style="1" customWidth="1"/>
    <col min="10496" max="10496" width="11.140625" style="1" customWidth="1"/>
    <col min="10497" max="10497" width="16.42578125" style="1" customWidth="1"/>
    <col min="10498" max="10498" width="6.42578125" style="1" customWidth="1"/>
    <col min="10499" max="10499" width="0" style="1" hidden="1" customWidth="1"/>
    <col min="10500" max="10500" width="9.140625" style="1" customWidth="1"/>
    <col min="10501" max="10501" width="12.28515625" style="1" customWidth="1"/>
    <col min="10502" max="10502" width="6.140625" style="1" customWidth="1"/>
    <col min="10503" max="10503" width="0" style="1" hidden="1" customWidth="1"/>
    <col min="10504" max="10504" width="6.42578125" style="1" customWidth="1"/>
    <col min="10505" max="10505" width="6.140625" style="1" customWidth="1"/>
    <col min="10506" max="10506" width="6.42578125" style="1" customWidth="1"/>
    <col min="10507" max="10507" width="6.140625" style="1" customWidth="1"/>
    <col min="10508" max="10508" width="7.28515625" style="1" customWidth="1"/>
    <col min="10509" max="10509" width="7.5703125" style="1" customWidth="1"/>
    <col min="10510" max="10510" width="11.28515625" style="1" customWidth="1"/>
    <col min="10511" max="10511" width="13.28515625" style="1" customWidth="1"/>
    <col min="10512" max="10750" width="9.140625" style="1"/>
    <col min="10751" max="10751" width="6" style="1" customWidth="1"/>
    <col min="10752" max="10752" width="11.140625" style="1" customWidth="1"/>
    <col min="10753" max="10753" width="16.42578125" style="1" customWidth="1"/>
    <col min="10754" max="10754" width="6.42578125" style="1" customWidth="1"/>
    <col min="10755" max="10755" width="0" style="1" hidden="1" customWidth="1"/>
    <col min="10756" max="10756" width="9.140625" style="1" customWidth="1"/>
    <col min="10757" max="10757" width="12.28515625" style="1" customWidth="1"/>
    <col min="10758" max="10758" width="6.140625" style="1" customWidth="1"/>
    <col min="10759" max="10759" width="0" style="1" hidden="1" customWidth="1"/>
    <col min="10760" max="10760" width="6.42578125" style="1" customWidth="1"/>
    <col min="10761" max="10761" width="6.140625" style="1" customWidth="1"/>
    <col min="10762" max="10762" width="6.42578125" style="1" customWidth="1"/>
    <col min="10763" max="10763" width="6.140625" style="1" customWidth="1"/>
    <col min="10764" max="10764" width="7.28515625" style="1" customWidth="1"/>
    <col min="10765" max="10765" width="7.5703125" style="1" customWidth="1"/>
    <col min="10766" max="10766" width="11.28515625" style="1" customWidth="1"/>
    <col min="10767" max="10767" width="13.28515625" style="1" customWidth="1"/>
    <col min="10768" max="11006" width="9.140625" style="1"/>
    <col min="11007" max="11007" width="6" style="1" customWidth="1"/>
    <col min="11008" max="11008" width="11.140625" style="1" customWidth="1"/>
    <col min="11009" max="11009" width="16.42578125" style="1" customWidth="1"/>
    <col min="11010" max="11010" width="6.42578125" style="1" customWidth="1"/>
    <col min="11011" max="11011" width="0" style="1" hidden="1" customWidth="1"/>
    <col min="11012" max="11012" width="9.140625" style="1" customWidth="1"/>
    <col min="11013" max="11013" width="12.28515625" style="1" customWidth="1"/>
    <col min="11014" max="11014" width="6.140625" style="1" customWidth="1"/>
    <col min="11015" max="11015" width="0" style="1" hidden="1" customWidth="1"/>
    <col min="11016" max="11016" width="6.42578125" style="1" customWidth="1"/>
    <col min="11017" max="11017" width="6.140625" style="1" customWidth="1"/>
    <col min="11018" max="11018" width="6.42578125" style="1" customWidth="1"/>
    <col min="11019" max="11019" width="6.140625" style="1" customWidth="1"/>
    <col min="11020" max="11020" width="7.28515625" style="1" customWidth="1"/>
    <col min="11021" max="11021" width="7.5703125" style="1" customWidth="1"/>
    <col min="11022" max="11022" width="11.28515625" style="1" customWidth="1"/>
    <col min="11023" max="11023" width="13.28515625" style="1" customWidth="1"/>
    <col min="11024" max="11262" width="9.140625" style="1"/>
    <col min="11263" max="11263" width="6" style="1" customWidth="1"/>
    <col min="11264" max="11264" width="11.140625" style="1" customWidth="1"/>
    <col min="11265" max="11265" width="16.42578125" style="1" customWidth="1"/>
    <col min="11266" max="11266" width="6.42578125" style="1" customWidth="1"/>
    <col min="11267" max="11267" width="0" style="1" hidden="1" customWidth="1"/>
    <col min="11268" max="11268" width="9.140625" style="1" customWidth="1"/>
    <col min="11269" max="11269" width="12.28515625" style="1" customWidth="1"/>
    <col min="11270" max="11270" width="6.140625" style="1" customWidth="1"/>
    <col min="11271" max="11271" width="0" style="1" hidden="1" customWidth="1"/>
    <col min="11272" max="11272" width="6.42578125" style="1" customWidth="1"/>
    <col min="11273" max="11273" width="6.140625" style="1" customWidth="1"/>
    <col min="11274" max="11274" width="6.42578125" style="1" customWidth="1"/>
    <col min="11275" max="11275" width="6.140625" style="1" customWidth="1"/>
    <col min="11276" max="11276" width="7.28515625" style="1" customWidth="1"/>
    <col min="11277" max="11277" width="7.5703125" style="1" customWidth="1"/>
    <col min="11278" max="11278" width="11.28515625" style="1" customWidth="1"/>
    <col min="11279" max="11279" width="13.28515625" style="1" customWidth="1"/>
    <col min="11280" max="11518" width="9.140625" style="1"/>
    <col min="11519" max="11519" width="6" style="1" customWidth="1"/>
    <col min="11520" max="11520" width="11.140625" style="1" customWidth="1"/>
    <col min="11521" max="11521" width="16.42578125" style="1" customWidth="1"/>
    <col min="11522" max="11522" width="6.42578125" style="1" customWidth="1"/>
    <col min="11523" max="11523" width="0" style="1" hidden="1" customWidth="1"/>
    <col min="11524" max="11524" width="9.140625" style="1" customWidth="1"/>
    <col min="11525" max="11525" width="12.28515625" style="1" customWidth="1"/>
    <col min="11526" max="11526" width="6.140625" style="1" customWidth="1"/>
    <col min="11527" max="11527" width="0" style="1" hidden="1" customWidth="1"/>
    <col min="11528" max="11528" width="6.42578125" style="1" customWidth="1"/>
    <col min="11529" max="11529" width="6.140625" style="1" customWidth="1"/>
    <col min="11530" max="11530" width="6.42578125" style="1" customWidth="1"/>
    <col min="11531" max="11531" width="6.140625" style="1" customWidth="1"/>
    <col min="11532" max="11532" width="7.28515625" style="1" customWidth="1"/>
    <col min="11533" max="11533" width="7.5703125" style="1" customWidth="1"/>
    <col min="11534" max="11534" width="11.28515625" style="1" customWidth="1"/>
    <col min="11535" max="11535" width="13.28515625" style="1" customWidth="1"/>
    <col min="11536" max="11774" width="9.140625" style="1"/>
    <col min="11775" max="11775" width="6" style="1" customWidth="1"/>
    <col min="11776" max="11776" width="11.140625" style="1" customWidth="1"/>
    <col min="11777" max="11777" width="16.42578125" style="1" customWidth="1"/>
    <col min="11778" max="11778" width="6.42578125" style="1" customWidth="1"/>
    <col min="11779" max="11779" width="0" style="1" hidden="1" customWidth="1"/>
    <col min="11780" max="11780" width="9.140625" style="1" customWidth="1"/>
    <col min="11781" max="11781" width="12.28515625" style="1" customWidth="1"/>
    <col min="11782" max="11782" width="6.140625" style="1" customWidth="1"/>
    <col min="11783" max="11783" width="0" style="1" hidden="1" customWidth="1"/>
    <col min="11784" max="11784" width="6.42578125" style="1" customWidth="1"/>
    <col min="11785" max="11785" width="6.140625" style="1" customWidth="1"/>
    <col min="11786" max="11786" width="6.42578125" style="1" customWidth="1"/>
    <col min="11787" max="11787" width="6.140625" style="1" customWidth="1"/>
    <col min="11788" max="11788" width="7.28515625" style="1" customWidth="1"/>
    <col min="11789" max="11789" width="7.5703125" style="1" customWidth="1"/>
    <col min="11790" max="11790" width="11.28515625" style="1" customWidth="1"/>
    <col min="11791" max="11791" width="13.28515625" style="1" customWidth="1"/>
    <col min="11792" max="12030" width="9.140625" style="1"/>
    <col min="12031" max="12031" width="6" style="1" customWidth="1"/>
    <col min="12032" max="12032" width="11.140625" style="1" customWidth="1"/>
    <col min="12033" max="12033" width="16.42578125" style="1" customWidth="1"/>
    <col min="12034" max="12034" width="6.42578125" style="1" customWidth="1"/>
    <col min="12035" max="12035" width="0" style="1" hidden="1" customWidth="1"/>
    <col min="12036" max="12036" width="9.140625" style="1" customWidth="1"/>
    <col min="12037" max="12037" width="12.28515625" style="1" customWidth="1"/>
    <col min="12038" max="12038" width="6.140625" style="1" customWidth="1"/>
    <col min="12039" max="12039" width="0" style="1" hidden="1" customWidth="1"/>
    <col min="12040" max="12040" width="6.42578125" style="1" customWidth="1"/>
    <col min="12041" max="12041" width="6.140625" style="1" customWidth="1"/>
    <col min="12042" max="12042" width="6.42578125" style="1" customWidth="1"/>
    <col min="12043" max="12043" width="6.140625" style="1" customWidth="1"/>
    <col min="12044" max="12044" width="7.28515625" style="1" customWidth="1"/>
    <col min="12045" max="12045" width="7.5703125" style="1" customWidth="1"/>
    <col min="12046" max="12046" width="11.28515625" style="1" customWidth="1"/>
    <col min="12047" max="12047" width="13.28515625" style="1" customWidth="1"/>
    <col min="12048" max="12286" width="9.140625" style="1"/>
    <col min="12287" max="12287" width="6" style="1" customWidth="1"/>
    <col min="12288" max="12288" width="11.140625" style="1" customWidth="1"/>
    <col min="12289" max="12289" width="16.42578125" style="1" customWidth="1"/>
    <col min="12290" max="12290" width="6.42578125" style="1" customWidth="1"/>
    <col min="12291" max="12291" width="0" style="1" hidden="1" customWidth="1"/>
    <col min="12292" max="12292" width="9.140625" style="1" customWidth="1"/>
    <col min="12293" max="12293" width="12.28515625" style="1" customWidth="1"/>
    <col min="12294" max="12294" width="6.140625" style="1" customWidth="1"/>
    <col min="12295" max="12295" width="0" style="1" hidden="1" customWidth="1"/>
    <col min="12296" max="12296" width="6.42578125" style="1" customWidth="1"/>
    <col min="12297" max="12297" width="6.140625" style="1" customWidth="1"/>
    <col min="12298" max="12298" width="6.42578125" style="1" customWidth="1"/>
    <col min="12299" max="12299" width="6.140625" style="1" customWidth="1"/>
    <col min="12300" max="12300" width="7.28515625" style="1" customWidth="1"/>
    <col min="12301" max="12301" width="7.5703125" style="1" customWidth="1"/>
    <col min="12302" max="12302" width="11.28515625" style="1" customWidth="1"/>
    <col min="12303" max="12303" width="13.28515625" style="1" customWidth="1"/>
    <col min="12304" max="12542" width="9.140625" style="1"/>
    <col min="12543" max="12543" width="6" style="1" customWidth="1"/>
    <col min="12544" max="12544" width="11.140625" style="1" customWidth="1"/>
    <col min="12545" max="12545" width="16.42578125" style="1" customWidth="1"/>
    <col min="12546" max="12546" width="6.42578125" style="1" customWidth="1"/>
    <col min="12547" max="12547" width="0" style="1" hidden="1" customWidth="1"/>
    <col min="12548" max="12548" width="9.140625" style="1" customWidth="1"/>
    <col min="12549" max="12549" width="12.28515625" style="1" customWidth="1"/>
    <col min="12550" max="12550" width="6.140625" style="1" customWidth="1"/>
    <col min="12551" max="12551" width="0" style="1" hidden="1" customWidth="1"/>
    <col min="12552" max="12552" width="6.42578125" style="1" customWidth="1"/>
    <col min="12553" max="12553" width="6.140625" style="1" customWidth="1"/>
    <col min="12554" max="12554" width="6.42578125" style="1" customWidth="1"/>
    <col min="12555" max="12555" width="6.140625" style="1" customWidth="1"/>
    <col min="12556" max="12556" width="7.28515625" style="1" customWidth="1"/>
    <col min="12557" max="12557" width="7.5703125" style="1" customWidth="1"/>
    <col min="12558" max="12558" width="11.28515625" style="1" customWidth="1"/>
    <col min="12559" max="12559" width="13.28515625" style="1" customWidth="1"/>
    <col min="12560" max="12798" width="9.140625" style="1"/>
    <col min="12799" max="12799" width="6" style="1" customWidth="1"/>
    <col min="12800" max="12800" width="11.140625" style="1" customWidth="1"/>
    <col min="12801" max="12801" width="16.42578125" style="1" customWidth="1"/>
    <col min="12802" max="12802" width="6.42578125" style="1" customWidth="1"/>
    <col min="12803" max="12803" width="0" style="1" hidden="1" customWidth="1"/>
    <col min="12804" max="12804" width="9.140625" style="1" customWidth="1"/>
    <col min="12805" max="12805" width="12.28515625" style="1" customWidth="1"/>
    <col min="12806" max="12806" width="6.140625" style="1" customWidth="1"/>
    <col min="12807" max="12807" width="0" style="1" hidden="1" customWidth="1"/>
    <col min="12808" max="12808" width="6.42578125" style="1" customWidth="1"/>
    <col min="12809" max="12809" width="6.140625" style="1" customWidth="1"/>
    <col min="12810" max="12810" width="6.42578125" style="1" customWidth="1"/>
    <col min="12811" max="12811" width="6.140625" style="1" customWidth="1"/>
    <col min="12812" max="12812" width="7.28515625" style="1" customWidth="1"/>
    <col min="12813" max="12813" width="7.5703125" style="1" customWidth="1"/>
    <col min="12814" max="12814" width="11.28515625" style="1" customWidth="1"/>
    <col min="12815" max="12815" width="13.28515625" style="1" customWidth="1"/>
    <col min="12816" max="13054" width="9.140625" style="1"/>
    <col min="13055" max="13055" width="6" style="1" customWidth="1"/>
    <col min="13056" max="13056" width="11.140625" style="1" customWidth="1"/>
    <col min="13057" max="13057" width="16.42578125" style="1" customWidth="1"/>
    <col min="13058" max="13058" width="6.42578125" style="1" customWidth="1"/>
    <col min="13059" max="13059" width="0" style="1" hidden="1" customWidth="1"/>
    <col min="13060" max="13060" width="9.140625" style="1" customWidth="1"/>
    <col min="13061" max="13061" width="12.28515625" style="1" customWidth="1"/>
    <col min="13062" max="13062" width="6.140625" style="1" customWidth="1"/>
    <col min="13063" max="13063" width="0" style="1" hidden="1" customWidth="1"/>
    <col min="13064" max="13064" width="6.42578125" style="1" customWidth="1"/>
    <col min="13065" max="13065" width="6.140625" style="1" customWidth="1"/>
    <col min="13066" max="13066" width="6.42578125" style="1" customWidth="1"/>
    <col min="13067" max="13067" width="6.140625" style="1" customWidth="1"/>
    <col min="13068" max="13068" width="7.28515625" style="1" customWidth="1"/>
    <col min="13069" max="13069" width="7.5703125" style="1" customWidth="1"/>
    <col min="13070" max="13070" width="11.28515625" style="1" customWidth="1"/>
    <col min="13071" max="13071" width="13.28515625" style="1" customWidth="1"/>
    <col min="13072" max="13310" width="9.140625" style="1"/>
    <col min="13311" max="13311" width="6" style="1" customWidth="1"/>
    <col min="13312" max="13312" width="11.140625" style="1" customWidth="1"/>
    <col min="13313" max="13313" width="16.42578125" style="1" customWidth="1"/>
    <col min="13314" max="13314" width="6.42578125" style="1" customWidth="1"/>
    <col min="13315" max="13315" width="0" style="1" hidden="1" customWidth="1"/>
    <col min="13316" max="13316" width="9.140625" style="1" customWidth="1"/>
    <col min="13317" max="13317" width="12.28515625" style="1" customWidth="1"/>
    <col min="13318" max="13318" width="6.140625" style="1" customWidth="1"/>
    <col min="13319" max="13319" width="0" style="1" hidden="1" customWidth="1"/>
    <col min="13320" max="13320" width="6.42578125" style="1" customWidth="1"/>
    <col min="13321" max="13321" width="6.140625" style="1" customWidth="1"/>
    <col min="13322" max="13322" width="6.42578125" style="1" customWidth="1"/>
    <col min="13323" max="13323" width="6.140625" style="1" customWidth="1"/>
    <col min="13324" max="13324" width="7.28515625" style="1" customWidth="1"/>
    <col min="13325" max="13325" width="7.5703125" style="1" customWidth="1"/>
    <col min="13326" max="13326" width="11.28515625" style="1" customWidth="1"/>
    <col min="13327" max="13327" width="13.28515625" style="1" customWidth="1"/>
    <col min="13328" max="13566" width="9.140625" style="1"/>
    <col min="13567" max="13567" width="6" style="1" customWidth="1"/>
    <col min="13568" max="13568" width="11.140625" style="1" customWidth="1"/>
    <col min="13569" max="13569" width="16.42578125" style="1" customWidth="1"/>
    <col min="13570" max="13570" width="6.42578125" style="1" customWidth="1"/>
    <col min="13571" max="13571" width="0" style="1" hidden="1" customWidth="1"/>
    <col min="13572" max="13572" width="9.140625" style="1" customWidth="1"/>
    <col min="13573" max="13573" width="12.28515625" style="1" customWidth="1"/>
    <col min="13574" max="13574" width="6.140625" style="1" customWidth="1"/>
    <col min="13575" max="13575" width="0" style="1" hidden="1" customWidth="1"/>
    <col min="13576" max="13576" width="6.42578125" style="1" customWidth="1"/>
    <col min="13577" max="13577" width="6.140625" style="1" customWidth="1"/>
    <col min="13578" max="13578" width="6.42578125" style="1" customWidth="1"/>
    <col min="13579" max="13579" width="6.140625" style="1" customWidth="1"/>
    <col min="13580" max="13580" width="7.28515625" style="1" customWidth="1"/>
    <col min="13581" max="13581" width="7.5703125" style="1" customWidth="1"/>
    <col min="13582" max="13582" width="11.28515625" style="1" customWidth="1"/>
    <col min="13583" max="13583" width="13.28515625" style="1" customWidth="1"/>
    <col min="13584" max="13822" width="9.140625" style="1"/>
    <col min="13823" max="13823" width="6" style="1" customWidth="1"/>
    <col min="13824" max="13824" width="11.140625" style="1" customWidth="1"/>
    <col min="13825" max="13825" width="16.42578125" style="1" customWidth="1"/>
    <col min="13826" max="13826" width="6.42578125" style="1" customWidth="1"/>
    <col min="13827" max="13827" width="0" style="1" hidden="1" customWidth="1"/>
    <col min="13828" max="13828" width="9.140625" style="1" customWidth="1"/>
    <col min="13829" max="13829" width="12.28515625" style="1" customWidth="1"/>
    <col min="13830" max="13830" width="6.140625" style="1" customWidth="1"/>
    <col min="13831" max="13831" width="0" style="1" hidden="1" customWidth="1"/>
    <col min="13832" max="13832" width="6.42578125" style="1" customWidth="1"/>
    <col min="13833" max="13833" width="6.140625" style="1" customWidth="1"/>
    <col min="13834" max="13834" width="6.42578125" style="1" customWidth="1"/>
    <col min="13835" max="13835" width="6.140625" style="1" customWidth="1"/>
    <col min="13836" max="13836" width="7.28515625" style="1" customWidth="1"/>
    <col min="13837" max="13837" width="7.5703125" style="1" customWidth="1"/>
    <col min="13838" max="13838" width="11.28515625" style="1" customWidth="1"/>
    <col min="13839" max="13839" width="13.28515625" style="1" customWidth="1"/>
    <col min="13840" max="14078" width="9.140625" style="1"/>
    <col min="14079" max="14079" width="6" style="1" customWidth="1"/>
    <col min="14080" max="14080" width="11.140625" style="1" customWidth="1"/>
    <col min="14081" max="14081" width="16.42578125" style="1" customWidth="1"/>
    <col min="14082" max="14082" width="6.42578125" style="1" customWidth="1"/>
    <col min="14083" max="14083" width="0" style="1" hidden="1" customWidth="1"/>
    <col min="14084" max="14084" width="9.140625" style="1" customWidth="1"/>
    <col min="14085" max="14085" width="12.28515625" style="1" customWidth="1"/>
    <col min="14086" max="14086" width="6.140625" style="1" customWidth="1"/>
    <col min="14087" max="14087" width="0" style="1" hidden="1" customWidth="1"/>
    <col min="14088" max="14088" width="6.42578125" style="1" customWidth="1"/>
    <col min="14089" max="14089" width="6.140625" style="1" customWidth="1"/>
    <col min="14090" max="14090" width="6.42578125" style="1" customWidth="1"/>
    <col min="14091" max="14091" width="6.140625" style="1" customWidth="1"/>
    <col min="14092" max="14092" width="7.28515625" style="1" customWidth="1"/>
    <col min="14093" max="14093" width="7.5703125" style="1" customWidth="1"/>
    <col min="14094" max="14094" width="11.28515625" style="1" customWidth="1"/>
    <col min="14095" max="14095" width="13.28515625" style="1" customWidth="1"/>
    <col min="14096" max="14334" width="9.140625" style="1"/>
    <col min="14335" max="14335" width="6" style="1" customWidth="1"/>
    <col min="14336" max="14336" width="11.140625" style="1" customWidth="1"/>
    <col min="14337" max="14337" width="16.42578125" style="1" customWidth="1"/>
    <col min="14338" max="14338" width="6.42578125" style="1" customWidth="1"/>
    <col min="14339" max="14339" width="0" style="1" hidden="1" customWidth="1"/>
    <col min="14340" max="14340" width="9.140625" style="1" customWidth="1"/>
    <col min="14341" max="14341" width="12.28515625" style="1" customWidth="1"/>
    <col min="14342" max="14342" width="6.140625" style="1" customWidth="1"/>
    <col min="14343" max="14343" width="0" style="1" hidden="1" customWidth="1"/>
    <col min="14344" max="14344" width="6.42578125" style="1" customWidth="1"/>
    <col min="14345" max="14345" width="6.140625" style="1" customWidth="1"/>
    <col min="14346" max="14346" width="6.42578125" style="1" customWidth="1"/>
    <col min="14347" max="14347" width="6.140625" style="1" customWidth="1"/>
    <col min="14348" max="14348" width="7.28515625" style="1" customWidth="1"/>
    <col min="14349" max="14349" width="7.5703125" style="1" customWidth="1"/>
    <col min="14350" max="14350" width="11.28515625" style="1" customWidth="1"/>
    <col min="14351" max="14351" width="13.28515625" style="1" customWidth="1"/>
    <col min="14352" max="14590" width="9.140625" style="1"/>
    <col min="14591" max="14591" width="6" style="1" customWidth="1"/>
    <col min="14592" max="14592" width="11.140625" style="1" customWidth="1"/>
    <col min="14593" max="14593" width="16.42578125" style="1" customWidth="1"/>
    <col min="14594" max="14594" width="6.42578125" style="1" customWidth="1"/>
    <col min="14595" max="14595" width="0" style="1" hidden="1" customWidth="1"/>
    <col min="14596" max="14596" width="9.140625" style="1" customWidth="1"/>
    <col min="14597" max="14597" width="12.28515625" style="1" customWidth="1"/>
    <col min="14598" max="14598" width="6.140625" style="1" customWidth="1"/>
    <col min="14599" max="14599" width="0" style="1" hidden="1" customWidth="1"/>
    <col min="14600" max="14600" width="6.42578125" style="1" customWidth="1"/>
    <col min="14601" max="14601" width="6.140625" style="1" customWidth="1"/>
    <col min="14602" max="14602" width="6.42578125" style="1" customWidth="1"/>
    <col min="14603" max="14603" width="6.140625" style="1" customWidth="1"/>
    <col min="14604" max="14604" width="7.28515625" style="1" customWidth="1"/>
    <col min="14605" max="14605" width="7.5703125" style="1" customWidth="1"/>
    <col min="14606" max="14606" width="11.28515625" style="1" customWidth="1"/>
    <col min="14607" max="14607" width="13.28515625" style="1" customWidth="1"/>
    <col min="14608" max="14846" width="9.140625" style="1"/>
    <col min="14847" max="14847" width="6" style="1" customWidth="1"/>
    <col min="14848" max="14848" width="11.140625" style="1" customWidth="1"/>
    <col min="14849" max="14849" width="16.42578125" style="1" customWidth="1"/>
    <col min="14850" max="14850" width="6.42578125" style="1" customWidth="1"/>
    <col min="14851" max="14851" width="0" style="1" hidden="1" customWidth="1"/>
    <col min="14852" max="14852" width="9.140625" style="1" customWidth="1"/>
    <col min="14853" max="14853" width="12.28515625" style="1" customWidth="1"/>
    <col min="14854" max="14854" width="6.140625" style="1" customWidth="1"/>
    <col min="14855" max="14855" width="0" style="1" hidden="1" customWidth="1"/>
    <col min="14856" max="14856" width="6.42578125" style="1" customWidth="1"/>
    <col min="14857" max="14857" width="6.140625" style="1" customWidth="1"/>
    <col min="14858" max="14858" width="6.42578125" style="1" customWidth="1"/>
    <col min="14859" max="14859" width="6.140625" style="1" customWidth="1"/>
    <col min="14860" max="14860" width="7.28515625" style="1" customWidth="1"/>
    <col min="14861" max="14861" width="7.5703125" style="1" customWidth="1"/>
    <col min="14862" max="14862" width="11.28515625" style="1" customWidth="1"/>
    <col min="14863" max="14863" width="13.28515625" style="1" customWidth="1"/>
    <col min="14864" max="15102" width="9.140625" style="1"/>
    <col min="15103" max="15103" width="6" style="1" customWidth="1"/>
    <col min="15104" max="15104" width="11.140625" style="1" customWidth="1"/>
    <col min="15105" max="15105" width="16.42578125" style="1" customWidth="1"/>
    <col min="15106" max="15106" width="6.42578125" style="1" customWidth="1"/>
    <col min="15107" max="15107" width="0" style="1" hidden="1" customWidth="1"/>
    <col min="15108" max="15108" width="9.140625" style="1" customWidth="1"/>
    <col min="15109" max="15109" width="12.28515625" style="1" customWidth="1"/>
    <col min="15110" max="15110" width="6.140625" style="1" customWidth="1"/>
    <col min="15111" max="15111" width="0" style="1" hidden="1" customWidth="1"/>
    <col min="15112" max="15112" width="6.42578125" style="1" customWidth="1"/>
    <col min="15113" max="15113" width="6.140625" style="1" customWidth="1"/>
    <col min="15114" max="15114" width="6.42578125" style="1" customWidth="1"/>
    <col min="15115" max="15115" width="6.140625" style="1" customWidth="1"/>
    <col min="15116" max="15116" width="7.28515625" style="1" customWidth="1"/>
    <col min="15117" max="15117" width="7.5703125" style="1" customWidth="1"/>
    <col min="15118" max="15118" width="11.28515625" style="1" customWidth="1"/>
    <col min="15119" max="15119" width="13.28515625" style="1" customWidth="1"/>
    <col min="15120" max="15358" width="9.140625" style="1"/>
    <col min="15359" max="15359" width="6" style="1" customWidth="1"/>
    <col min="15360" max="15360" width="11.140625" style="1" customWidth="1"/>
    <col min="15361" max="15361" width="16.42578125" style="1" customWidth="1"/>
    <col min="15362" max="15362" width="6.42578125" style="1" customWidth="1"/>
    <col min="15363" max="15363" width="0" style="1" hidden="1" customWidth="1"/>
    <col min="15364" max="15364" width="9.140625" style="1" customWidth="1"/>
    <col min="15365" max="15365" width="12.28515625" style="1" customWidth="1"/>
    <col min="15366" max="15366" width="6.140625" style="1" customWidth="1"/>
    <col min="15367" max="15367" width="0" style="1" hidden="1" customWidth="1"/>
    <col min="15368" max="15368" width="6.42578125" style="1" customWidth="1"/>
    <col min="15369" max="15369" width="6.140625" style="1" customWidth="1"/>
    <col min="15370" max="15370" width="6.42578125" style="1" customWidth="1"/>
    <col min="15371" max="15371" width="6.140625" style="1" customWidth="1"/>
    <col min="15372" max="15372" width="7.28515625" style="1" customWidth="1"/>
    <col min="15373" max="15373" width="7.5703125" style="1" customWidth="1"/>
    <col min="15374" max="15374" width="11.28515625" style="1" customWidth="1"/>
    <col min="15375" max="15375" width="13.28515625" style="1" customWidth="1"/>
    <col min="15376" max="15614" width="9.140625" style="1"/>
    <col min="15615" max="15615" width="6" style="1" customWidth="1"/>
    <col min="15616" max="15616" width="11.140625" style="1" customWidth="1"/>
    <col min="15617" max="15617" width="16.42578125" style="1" customWidth="1"/>
    <col min="15618" max="15618" width="6.42578125" style="1" customWidth="1"/>
    <col min="15619" max="15619" width="0" style="1" hidden="1" customWidth="1"/>
    <col min="15620" max="15620" width="9.140625" style="1" customWidth="1"/>
    <col min="15621" max="15621" width="12.28515625" style="1" customWidth="1"/>
    <col min="15622" max="15622" width="6.140625" style="1" customWidth="1"/>
    <col min="15623" max="15623" width="0" style="1" hidden="1" customWidth="1"/>
    <col min="15624" max="15624" width="6.42578125" style="1" customWidth="1"/>
    <col min="15625" max="15625" width="6.140625" style="1" customWidth="1"/>
    <col min="15626" max="15626" width="6.42578125" style="1" customWidth="1"/>
    <col min="15627" max="15627" width="6.140625" style="1" customWidth="1"/>
    <col min="15628" max="15628" width="7.28515625" style="1" customWidth="1"/>
    <col min="15629" max="15629" width="7.5703125" style="1" customWidth="1"/>
    <col min="15630" max="15630" width="11.28515625" style="1" customWidth="1"/>
    <col min="15631" max="15631" width="13.28515625" style="1" customWidth="1"/>
    <col min="15632" max="15870" width="9.140625" style="1"/>
    <col min="15871" max="15871" width="6" style="1" customWidth="1"/>
    <col min="15872" max="15872" width="11.140625" style="1" customWidth="1"/>
    <col min="15873" max="15873" width="16.42578125" style="1" customWidth="1"/>
    <col min="15874" max="15874" width="6.42578125" style="1" customWidth="1"/>
    <col min="15875" max="15875" width="0" style="1" hidden="1" customWidth="1"/>
    <col min="15876" max="15876" width="9.140625" style="1" customWidth="1"/>
    <col min="15877" max="15877" width="12.28515625" style="1" customWidth="1"/>
    <col min="15878" max="15878" width="6.140625" style="1" customWidth="1"/>
    <col min="15879" max="15879" width="0" style="1" hidden="1" customWidth="1"/>
    <col min="15880" max="15880" width="6.42578125" style="1" customWidth="1"/>
    <col min="15881" max="15881" width="6.140625" style="1" customWidth="1"/>
    <col min="15882" max="15882" width="6.42578125" style="1" customWidth="1"/>
    <col min="15883" max="15883" width="6.140625" style="1" customWidth="1"/>
    <col min="15884" max="15884" width="7.28515625" style="1" customWidth="1"/>
    <col min="15885" max="15885" width="7.5703125" style="1" customWidth="1"/>
    <col min="15886" max="15886" width="11.28515625" style="1" customWidth="1"/>
    <col min="15887" max="15887" width="13.28515625" style="1" customWidth="1"/>
    <col min="15888" max="16126" width="9.140625" style="1"/>
    <col min="16127" max="16127" width="6" style="1" customWidth="1"/>
    <col min="16128" max="16128" width="11.140625" style="1" customWidth="1"/>
    <col min="16129" max="16129" width="16.42578125" style="1" customWidth="1"/>
    <col min="16130" max="16130" width="6.42578125" style="1" customWidth="1"/>
    <col min="16131" max="16131" width="0" style="1" hidden="1" customWidth="1"/>
    <col min="16132" max="16132" width="9.140625" style="1" customWidth="1"/>
    <col min="16133" max="16133" width="12.28515625" style="1" customWidth="1"/>
    <col min="16134" max="16134" width="6.140625" style="1" customWidth="1"/>
    <col min="16135" max="16135" width="0" style="1" hidden="1" customWidth="1"/>
    <col min="16136" max="16136" width="6.42578125" style="1" customWidth="1"/>
    <col min="16137" max="16137" width="6.140625" style="1" customWidth="1"/>
    <col min="16138" max="16138" width="6.42578125" style="1" customWidth="1"/>
    <col min="16139" max="16139" width="6.140625" style="1" customWidth="1"/>
    <col min="16140" max="16140" width="7.28515625" style="1" customWidth="1"/>
    <col min="16141" max="16141" width="7.5703125" style="1" customWidth="1"/>
    <col min="16142" max="16142" width="11.28515625" style="1" customWidth="1"/>
    <col min="16143" max="16143" width="13.28515625" style="1" customWidth="1"/>
    <col min="16144" max="16384" width="9.140625" style="1"/>
  </cols>
  <sheetData>
    <row r="1" spans="1:19">
      <c r="H1" s="7"/>
      <c r="J1" s="938" t="s">
        <v>1901</v>
      </c>
      <c r="K1" s="938"/>
      <c r="L1" s="938"/>
      <c r="M1" s="938"/>
    </row>
    <row r="2" spans="1:19" s="3" customFormat="1" ht="15" customHeight="1">
      <c r="A2" s="934" t="s">
        <v>1</v>
      </c>
      <c r="B2" s="934"/>
      <c r="C2" s="934"/>
      <c r="D2" s="934"/>
      <c r="E2" s="934"/>
      <c r="F2" s="391"/>
      <c r="G2" s="391"/>
      <c r="H2" s="937" t="s">
        <v>2</v>
      </c>
      <c r="I2" s="937"/>
      <c r="J2" s="937"/>
      <c r="K2" s="937"/>
      <c r="L2" s="937"/>
      <c r="M2" s="937"/>
      <c r="N2" s="937"/>
      <c r="O2" s="937"/>
    </row>
    <row r="3" spans="1:19" ht="15" customHeight="1">
      <c r="A3" s="937" t="s">
        <v>4</v>
      </c>
      <c r="B3" s="937"/>
      <c r="C3" s="937"/>
      <c r="D3" s="937"/>
      <c r="E3" s="937"/>
      <c r="H3" s="937" t="s">
        <v>3</v>
      </c>
      <c r="I3" s="937"/>
      <c r="J3" s="937"/>
      <c r="K3" s="937"/>
      <c r="L3" s="937"/>
      <c r="M3" s="937"/>
      <c r="N3" s="937"/>
      <c r="O3" s="937"/>
    </row>
    <row r="4" spans="1:19" ht="15" customHeight="1">
      <c r="C4" s="6"/>
      <c r="D4" s="6"/>
      <c r="E4" s="392"/>
      <c r="F4" s="392"/>
      <c r="G4" s="392"/>
      <c r="H4" s="7"/>
      <c r="K4" s="7"/>
      <c r="L4" s="7"/>
      <c r="M4" s="7"/>
      <c r="N4" s="7"/>
    </row>
    <row r="5" spans="1:19">
      <c r="H5" s="938" t="s">
        <v>1211</v>
      </c>
      <c r="I5" s="938"/>
      <c r="J5" s="938"/>
      <c r="K5" s="938"/>
      <c r="L5" s="938"/>
      <c r="M5" s="938"/>
      <c r="N5" s="938"/>
      <c r="O5" s="938"/>
    </row>
    <row r="6" spans="1:19" ht="15" customHeight="1">
      <c r="H6" s="7"/>
      <c r="L6" s="391"/>
      <c r="M6" s="391"/>
      <c r="N6" s="393"/>
      <c r="O6" s="391"/>
    </row>
    <row r="7" spans="1:19" ht="15" customHeight="1">
      <c r="A7" s="935" t="s">
        <v>5</v>
      </c>
      <c r="B7" s="935"/>
      <c r="C7" s="935"/>
      <c r="D7" s="935"/>
      <c r="E7" s="935"/>
      <c r="F7" s="935"/>
      <c r="G7" s="935"/>
      <c r="H7" s="935"/>
      <c r="I7" s="935"/>
      <c r="J7" s="935"/>
      <c r="K7" s="935"/>
      <c r="L7" s="935"/>
      <c r="M7" s="935"/>
      <c r="N7" s="935"/>
      <c r="O7" s="935"/>
    </row>
    <row r="8" spans="1:19" ht="15.75">
      <c r="A8" s="353" t="s">
        <v>2220</v>
      </c>
      <c r="B8" s="353"/>
      <c r="C8" s="353"/>
      <c r="D8" s="353"/>
      <c r="E8" s="353"/>
      <c r="F8" s="353"/>
      <c r="G8" s="353"/>
      <c r="H8" s="353"/>
      <c r="I8" s="353"/>
      <c r="J8" s="353"/>
      <c r="K8" s="353"/>
      <c r="L8" s="353"/>
      <c r="M8" s="353"/>
      <c r="N8" s="353"/>
      <c r="O8" s="353"/>
      <c r="P8" s="353"/>
      <c r="Q8" s="353"/>
      <c r="R8" s="387"/>
      <c r="S8" s="353"/>
    </row>
    <row r="9" spans="1:19" ht="15.75">
      <c r="A9" s="353" t="s">
        <v>2221</v>
      </c>
      <c r="B9" s="353"/>
      <c r="C9" s="353"/>
      <c r="D9" s="353"/>
      <c r="E9" s="353"/>
      <c r="F9" s="353"/>
      <c r="G9" s="353"/>
      <c r="H9" s="353"/>
      <c r="I9" s="353"/>
      <c r="J9" s="353"/>
      <c r="K9" s="353"/>
      <c r="L9" s="353"/>
      <c r="M9" s="353"/>
      <c r="N9" s="353"/>
      <c r="O9" s="353"/>
      <c r="P9" s="353"/>
      <c r="Q9" s="353"/>
      <c r="R9" s="387"/>
      <c r="S9" s="353"/>
    </row>
    <row r="10" spans="1:19" ht="15.75">
      <c r="A10" s="353" t="s">
        <v>2222</v>
      </c>
      <c r="B10" s="353"/>
      <c r="C10" s="353"/>
      <c r="D10" s="353"/>
      <c r="E10" s="353"/>
      <c r="F10" s="353"/>
      <c r="G10" s="353"/>
      <c r="H10" s="353"/>
      <c r="I10" s="353"/>
      <c r="J10" s="353"/>
      <c r="K10" s="353"/>
      <c r="L10" s="353"/>
      <c r="M10" s="353"/>
      <c r="N10" s="353"/>
      <c r="O10" s="353"/>
      <c r="P10" s="353"/>
      <c r="Q10" s="353"/>
      <c r="R10" s="387"/>
      <c r="S10" s="353"/>
    </row>
    <row r="11" spans="1:19" s="392" customFormat="1" ht="15.75">
      <c r="A11" s="1080" t="s">
        <v>6</v>
      </c>
      <c r="B11" s="1074" t="s">
        <v>7</v>
      </c>
      <c r="C11" s="1082" t="s">
        <v>8</v>
      </c>
      <c r="D11" s="1083"/>
      <c r="E11" s="1074" t="s">
        <v>9</v>
      </c>
      <c r="F11" s="1074" t="s">
        <v>552</v>
      </c>
      <c r="G11" s="1074" t="s">
        <v>553</v>
      </c>
      <c r="H11" s="1076" t="s">
        <v>11</v>
      </c>
      <c r="I11" s="1077"/>
      <c r="J11" s="1077"/>
      <c r="K11" s="1077"/>
      <c r="L11" s="1078"/>
      <c r="M11" s="1074" t="s">
        <v>12</v>
      </c>
      <c r="N11" s="1074" t="s">
        <v>13</v>
      </c>
      <c r="O11" s="1072" t="s">
        <v>63</v>
      </c>
      <c r="P11" s="388"/>
    </row>
    <row r="12" spans="1:19" s="3" customFormat="1" ht="15.75" customHeight="1">
      <c r="A12" s="1081"/>
      <c r="B12" s="1075"/>
      <c r="C12" s="1084"/>
      <c r="D12" s="1085"/>
      <c r="E12" s="1075"/>
      <c r="F12" s="1075"/>
      <c r="G12" s="1075"/>
      <c r="H12" s="500" t="s">
        <v>14</v>
      </c>
      <c r="I12" s="500" t="s">
        <v>15</v>
      </c>
      <c r="J12" s="500" t="s">
        <v>16</v>
      </c>
      <c r="K12" s="500" t="s">
        <v>17</v>
      </c>
      <c r="L12" s="500" t="s">
        <v>18</v>
      </c>
      <c r="M12" s="1079"/>
      <c r="N12" s="1079"/>
      <c r="O12" s="1073"/>
      <c r="P12" s="76"/>
    </row>
    <row r="13" spans="1:19" s="363" customFormat="1">
      <c r="A13" s="486">
        <v>1</v>
      </c>
      <c r="B13" s="487" t="s">
        <v>486</v>
      </c>
      <c r="C13" s="488" t="s">
        <v>101</v>
      </c>
      <c r="D13" s="497" t="s">
        <v>118</v>
      </c>
      <c r="E13" s="489" t="s">
        <v>19</v>
      </c>
      <c r="F13" s="490" t="s">
        <v>529</v>
      </c>
      <c r="G13" s="774" t="s">
        <v>65</v>
      </c>
      <c r="H13" s="492">
        <v>20</v>
      </c>
      <c r="I13" s="492">
        <v>25</v>
      </c>
      <c r="J13" s="492">
        <v>16</v>
      </c>
      <c r="K13" s="492">
        <v>25</v>
      </c>
      <c r="L13" s="492">
        <v>10</v>
      </c>
      <c r="M13" s="492">
        <f>SUM(H13:L13)</f>
        <v>96</v>
      </c>
      <c r="N13" s="492" t="str">
        <f>IF(M13&gt;=90,"Xuất sắc",IF(M13&gt;=80,"Tốt",IF(M13&gt;=65,"Khá",IF(M13&gt;=50,"Trung bình",IF(M13&gt;=35,"Yếu","Kém")))))</f>
        <v>Xuất sắc</v>
      </c>
      <c r="O13" s="499" t="s">
        <v>2303</v>
      </c>
      <c r="P13" s="491"/>
    </row>
    <row r="14" spans="1:19" s="363" customFormat="1" ht="21.75" customHeight="1">
      <c r="A14" s="493">
        <v>2</v>
      </c>
      <c r="B14" s="487" t="s">
        <v>487</v>
      </c>
      <c r="C14" s="488" t="s">
        <v>488</v>
      </c>
      <c r="D14" s="497" t="s">
        <v>54</v>
      </c>
      <c r="E14" s="489" t="s">
        <v>20</v>
      </c>
      <c r="F14" s="490" t="s">
        <v>530</v>
      </c>
      <c r="G14" s="774" t="s">
        <v>65</v>
      </c>
      <c r="H14" s="492">
        <v>20</v>
      </c>
      <c r="I14" s="492">
        <v>25</v>
      </c>
      <c r="J14" s="492">
        <v>14</v>
      </c>
      <c r="K14" s="492">
        <v>25</v>
      </c>
      <c r="L14" s="492">
        <v>10</v>
      </c>
      <c r="M14" s="492">
        <f t="shared" ref="M14:M35" si="0">SUM(H14:L14)</f>
        <v>94</v>
      </c>
      <c r="N14" s="492" t="str">
        <f t="shared" ref="N14:N35" si="1">IF(M14&gt;=90,"Xuất sắc",IF(M14&gt;=80,"Tốt",IF(M14&gt;=65,"Khá",IF(M14&gt;=50,"Trung bình",IF(M14&gt;=35,"Yếu","Kém")))))</f>
        <v>Xuất sắc</v>
      </c>
      <c r="O14" s="499" t="s">
        <v>2303</v>
      </c>
      <c r="P14" s="491"/>
    </row>
    <row r="15" spans="1:19" s="3" customFormat="1" ht="21" customHeight="1">
      <c r="A15" s="40">
        <v>3</v>
      </c>
      <c r="B15" s="386" t="s">
        <v>489</v>
      </c>
      <c r="C15" s="148" t="s">
        <v>490</v>
      </c>
      <c r="D15" s="498" t="s">
        <v>142</v>
      </c>
      <c r="E15" s="494" t="s">
        <v>20</v>
      </c>
      <c r="F15" s="495" t="s">
        <v>531</v>
      </c>
      <c r="G15" s="1114" t="s">
        <v>65</v>
      </c>
      <c r="H15" s="265">
        <v>20</v>
      </c>
      <c r="I15" s="265">
        <v>25</v>
      </c>
      <c r="J15" s="265">
        <v>10</v>
      </c>
      <c r="K15" s="265">
        <v>22</v>
      </c>
      <c r="L15" s="265">
        <v>5</v>
      </c>
      <c r="M15" s="492">
        <f t="shared" si="0"/>
        <v>82</v>
      </c>
      <c r="N15" s="492" t="str">
        <f t="shared" si="1"/>
        <v>Tốt</v>
      </c>
      <c r="O15" s="77" t="s">
        <v>1197</v>
      </c>
      <c r="P15" s="76"/>
    </row>
    <row r="16" spans="1:19" s="3" customFormat="1" ht="21.75" customHeight="1">
      <c r="A16" s="496">
        <v>4</v>
      </c>
      <c r="B16" s="386" t="s">
        <v>491</v>
      </c>
      <c r="C16" s="148" t="s">
        <v>176</v>
      </c>
      <c r="D16" s="498" t="s">
        <v>145</v>
      </c>
      <c r="E16" s="494" t="s">
        <v>20</v>
      </c>
      <c r="F16" s="495" t="s">
        <v>532</v>
      </c>
      <c r="G16" s="1114" t="s">
        <v>65</v>
      </c>
      <c r="H16" s="265">
        <v>20</v>
      </c>
      <c r="I16" s="265">
        <v>25</v>
      </c>
      <c r="J16" s="265">
        <v>10</v>
      </c>
      <c r="K16" s="265">
        <v>25</v>
      </c>
      <c r="L16" s="265">
        <v>0</v>
      </c>
      <c r="M16" s="492">
        <f t="shared" si="0"/>
        <v>80</v>
      </c>
      <c r="N16" s="492" t="str">
        <f t="shared" si="1"/>
        <v>Tốt</v>
      </c>
      <c r="O16" s="77" t="s">
        <v>1197</v>
      </c>
      <c r="P16" s="76"/>
    </row>
    <row r="17" spans="1:16" s="3" customFormat="1" ht="20.25" customHeight="1">
      <c r="A17" s="40">
        <v>5</v>
      </c>
      <c r="B17" s="386" t="s">
        <v>492</v>
      </c>
      <c r="C17" s="148" t="s">
        <v>93</v>
      </c>
      <c r="D17" s="498" t="s">
        <v>98</v>
      </c>
      <c r="E17" s="494" t="s">
        <v>19</v>
      </c>
      <c r="F17" s="495" t="s">
        <v>533</v>
      </c>
      <c r="G17" s="1114" t="s">
        <v>65</v>
      </c>
      <c r="H17" s="265">
        <v>20</v>
      </c>
      <c r="I17" s="265">
        <v>25</v>
      </c>
      <c r="J17" s="265">
        <v>15</v>
      </c>
      <c r="K17" s="265">
        <v>25</v>
      </c>
      <c r="L17" s="265">
        <v>5</v>
      </c>
      <c r="M17" s="492">
        <f t="shared" si="0"/>
        <v>90</v>
      </c>
      <c r="N17" s="492" t="str">
        <f t="shared" si="1"/>
        <v>Xuất sắc</v>
      </c>
      <c r="O17" s="77" t="s">
        <v>2304</v>
      </c>
      <c r="P17" s="76"/>
    </row>
    <row r="18" spans="1:16" s="3" customFormat="1" ht="20.25" customHeight="1">
      <c r="A18" s="486">
        <v>6</v>
      </c>
      <c r="B18" s="386" t="s">
        <v>493</v>
      </c>
      <c r="C18" s="148" t="s">
        <v>494</v>
      </c>
      <c r="D18" s="498" t="s">
        <v>36</v>
      </c>
      <c r="E18" s="494" t="s">
        <v>19</v>
      </c>
      <c r="F18" s="495" t="s">
        <v>534</v>
      </c>
      <c r="G18" s="1114" t="s">
        <v>1102</v>
      </c>
      <c r="H18" s="265">
        <v>18</v>
      </c>
      <c r="I18" s="265">
        <v>25</v>
      </c>
      <c r="J18" s="265">
        <v>10</v>
      </c>
      <c r="K18" s="265">
        <v>25</v>
      </c>
      <c r="L18" s="265">
        <v>2</v>
      </c>
      <c r="M18" s="492">
        <f t="shared" si="0"/>
        <v>80</v>
      </c>
      <c r="N18" s="492" t="str">
        <f t="shared" si="1"/>
        <v>Tốt</v>
      </c>
      <c r="O18" s="77"/>
      <c r="P18" s="76"/>
    </row>
    <row r="19" spans="1:16" s="39" customFormat="1" ht="22.5" customHeight="1">
      <c r="A19" s="493">
        <v>7</v>
      </c>
      <c r="B19" s="386" t="s">
        <v>495</v>
      </c>
      <c r="C19" s="148" t="s">
        <v>496</v>
      </c>
      <c r="D19" s="498" t="s">
        <v>56</v>
      </c>
      <c r="E19" s="494" t="s">
        <v>19</v>
      </c>
      <c r="F19" s="495" t="s">
        <v>535</v>
      </c>
      <c r="G19" s="1114" t="s">
        <v>65</v>
      </c>
      <c r="H19" s="265">
        <v>18</v>
      </c>
      <c r="I19" s="265">
        <v>25</v>
      </c>
      <c r="J19" s="265">
        <v>15</v>
      </c>
      <c r="K19" s="265">
        <v>25</v>
      </c>
      <c r="L19" s="265">
        <v>10</v>
      </c>
      <c r="M19" s="492">
        <f t="shared" si="0"/>
        <v>93</v>
      </c>
      <c r="N19" s="492" t="str">
        <f t="shared" si="1"/>
        <v>Xuất sắc</v>
      </c>
      <c r="O19" s="77" t="s">
        <v>2305</v>
      </c>
      <c r="P19" s="76"/>
    </row>
    <row r="20" spans="1:16" s="3" customFormat="1" ht="22.5" customHeight="1">
      <c r="A20" s="40">
        <v>8</v>
      </c>
      <c r="B20" s="386" t="s">
        <v>497</v>
      </c>
      <c r="C20" s="148" t="s">
        <v>312</v>
      </c>
      <c r="D20" s="498" t="s">
        <v>45</v>
      </c>
      <c r="E20" s="494" t="s">
        <v>19</v>
      </c>
      <c r="F20" s="495" t="s">
        <v>536</v>
      </c>
      <c r="G20" s="1114" t="s">
        <v>65</v>
      </c>
      <c r="H20" s="265">
        <v>20</v>
      </c>
      <c r="I20" s="265">
        <v>25</v>
      </c>
      <c r="J20" s="265">
        <v>10</v>
      </c>
      <c r="K20" s="265">
        <v>21</v>
      </c>
      <c r="L20" s="265">
        <v>5</v>
      </c>
      <c r="M20" s="492">
        <f t="shared" si="0"/>
        <v>81</v>
      </c>
      <c r="N20" s="492" t="str">
        <f t="shared" si="1"/>
        <v>Tốt</v>
      </c>
      <c r="O20" s="77"/>
      <c r="P20" s="76"/>
    </row>
    <row r="21" spans="1:16" s="3" customFormat="1" ht="21.75" customHeight="1">
      <c r="A21" s="496">
        <v>9</v>
      </c>
      <c r="B21" s="386" t="s">
        <v>498</v>
      </c>
      <c r="C21" s="148" t="s">
        <v>22</v>
      </c>
      <c r="D21" s="498" t="s">
        <v>170</v>
      </c>
      <c r="E21" s="494" t="s">
        <v>20</v>
      </c>
      <c r="F21" s="495" t="s">
        <v>537</v>
      </c>
      <c r="G21" s="1114" t="s">
        <v>65</v>
      </c>
      <c r="H21" s="265">
        <v>18</v>
      </c>
      <c r="I21" s="265">
        <v>25</v>
      </c>
      <c r="J21" s="265">
        <v>15</v>
      </c>
      <c r="K21" s="265">
        <v>18</v>
      </c>
      <c r="L21" s="265">
        <v>5</v>
      </c>
      <c r="M21" s="492">
        <f t="shared" si="0"/>
        <v>81</v>
      </c>
      <c r="N21" s="492" t="str">
        <f t="shared" si="1"/>
        <v>Tốt</v>
      </c>
      <c r="O21" s="77"/>
      <c r="P21" s="76"/>
    </row>
    <row r="22" spans="1:16" s="3" customFormat="1" ht="25.5" customHeight="1">
      <c r="A22" s="40">
        <v>10</v>
      </c>
      <c r="B22" s="386" t="s">
        <v>499</v>
      </c>
      <c r="C22" s="148" t="s">
        <v>296</v>
      </c>
      <c r="D22" s="498" t="s">
        <v>87</v>
      </c>
      <c r="E22" s="494" t="s">
        <v>19</v>
      </c>
      <c r="F22" s="495" t="s">
        <v>538</v>
      </c>
      <c r="G22" s="1114" t="s">
        <v>65</v>
      </c>
      <c r="H22" s="265">
        <v>20</v>
      </c>
      <c r="I22" s="265">
        <v>25</v>
      </c>
      <c r="J22" s="265">
        <v>19</v>
      </c>
      <c r="K22" s="265">
        <v>25</v>
      </c>
      <c r="L22" s="265">
        <v>5</v>
      </c>
      <c r="M22" s="492">
        <f t="shared" si="0"/>
        <v>94</v>
      </c>
      <c r="N22" s="492" t="str">
        <f t="shared" si="1"/>
        <v>Xuất sắc</v>
      </c>
      <c r="O22" s="77" t="s">
        <v>2306</v>
      </c>
      <c r="P22" s="76"/>
    </row>
    <row r="23" spans="1:16" s="3" customFormat="1" ht="23.25" customHeight="1">
      <c r="A23" s="486">
        <v>11</v>
      </c>
      <c r="B23" s="487" t="s">
        <v>500</v>
      </c>
      <c r="C23" s="488" t="s">
        <v>501</v>
      </c>
      <c r="D23" s="497" t="s">
        <v>68</v>
      </c>
      <c r="E23" s="489" t="s">
        <v>20</v>
      </c>
      <c r="F23" s="490" t="s">
        <v>539</v>
      </c>
      <c r="G23" s="774" t="s">
        <v>65</v>
      </c>
      <c r="H23" s="492">
        <v>20</v>
      </c>
      <c r="I23" s="492">
        <v>25</v>
      </c>
      <c r="J23" s="492">
        <v>20</v>
      </c>
      <c r="K23" s="492">
        <v>25</v>
      </c>
      <c r="L23" s="492">
        <v>10</v>
      </c>
      <c r="M23" s="492">
        <f t="shared" si="0"/>
        <v>100</v>
      </c>
      <c r="N23" s="492" t="str">
        <f t="shared" si="1"/>
        <v>Xuất sắc</v>
      </c>
      <c r="O23" s="499" t="s">
        <v>2223</v>
      </c>
      <c r="P23" s="76"/>
    </row>
    <row r="24" spans="1:16" s="363" customFormat="1" ht="24" customHeight="1">
      <c r="A24" s="493">
        <v>12</v>
      </c>
      <c r="B24" s="487" t="s">
        <v>502</v>
      </c>
      <c r="C24" s="488" t="s">
        <v>503</v>
      </c>
      <c r="D24" s="497" t="s">
        <v>46</v>
      </c>
      <c r="E24" s="489" t="s">
        <v>19</v>
      </c>
      <c r="F24" s="490" t="s">
        <v>540</v>
      </c>
      <c r="G24" s="774" t="s">
        <v>65</v>
      </c>
      <c r="H24" s="492">
        <v>20</v>
      </c>
      <c r="I24" s="492">
        <v>25</v>
      </c>
      <c r="J24" s="492">
        <v>19</v>
      </c>
      <c r="K24" s="492">
        <v>25</v>
      </c>
      <c r="L24" s="492">
        <v>10</v>
      </c>
      <c r="M24" s="492">
        <f t="shared" si="0"/>
        <v>99</v>
      </c>
      <c r="N24" s="492" t="str">
        <f t="shared" si="1"/>
        <v>Xuất sắc</v>
      </c>
      <c r="O24" s="499" t="s">
        <v>2407</v>
      </c>
      <c r="P24" s="491"/>
    </row>
    <row r="25" spans="1:16" s="363" customFormat="1" ht="22.5" customHeight="1">
      <c r="A25" s="40">
        <v>13</v>
      </c>
      <c r="B25" s="487" t="s">
        <v>504</v>
      </c>
      <c r="C25" s="488" t="s">
        <v>114</v>
      </c>
      <c r="D25" s="497" t="s">
        <v>505</v>
      </c>
      <c r="E25" s="489" t="s">
        <v>20</v>
      </c>
      <c r="F25" s="490" t="s">
        <v>213</v>
      </c>
      <c r="G25" s="774" t="s">
        <v>65</v>
      </c>
      <c r="H25" s="492">
        <v>20</v>
      </c>
      <c r="I25" s="492">
        <v>25</v>
      </c>
      <c r="J25" s="492">
        <v>19</v>
      </c>
      <c r="K25" s="492">
        <v>24</v>
      </c>
      <c r="L25" s="492">
        <v>10</v>
      </c>
      <c r="M25" s="492">
        <f t="shared" si="0"/>
        <v>98</v>
      </c>
      <c r="N25" s="492" t="str">
        <f t="shared" si="1"/>
        <v>Xuất sắc</v>
      </c>
      <c r="O25" s="499" t="s">
        <v>1572</v>
      </c>
      <c r="P25" s="491"/>
    </row>
    <row r="26" spans="1:16" s="363" customFormat="1" ht="21" customHeight="1">
      <c r="A26" s="496">
        <v>14</v>
      </c>
      <c r="B26" s="487" t="s">
        <v>506</v>
      </c>
      <c r="C26" s="488" t="s">
        <v>507</v>
      </c>
      <c r="D26" s="497" t="s">
        <v>32</v>
      </c>
      <c r="E26" s="489" t="s">
        <v>19</v>
      </c>
      <c r="F26" s="490" t="s">
        <v>541</v>
      </c>
      <c r="G26" s="774" t="s">
        <v>65</v>
      </c>
      <c r="H26" s="492">
        <v>20</v>
      </c>
      <c r="I26" s="492">
        <v>25</v>
      </c>
      <c r="J26" s="492">
        <v>10</v>
      </c>
      <c r="K26" s="492">
        <v>18</v>
      </c>
      <c r="L26" s="492">
        <v>2</v>
      </c>
      <c r="M26" s="492">
        <f>SUM(H26:L26)</f>
        <v>75</v>
      </c>
      <c r="N26" s="492" t="str">
        <f t="shared" si="1"/>
        <v>Khá</v>
      </c>
      <c r="O26" s="499"/>
      <c r="P26" s="491"/>
    </row>
    <row r="27" spans="1:16" s="363" customFormat="1" ht="23.25" customHeight="1">
      <c r="A27" s="40">
        <v>15</v>
      </c>
      <c r="B27" s="487" t="s">
        <v>508</v>
      </c>
      <c r="C27" s="488" t="s">
        <v>509</v>
      </c>
      <c r="D27" s="497" t="s">
        <v>510</v>
      </c>
      <c r="E27" s="489" t="s">
        <v>20</v>
      </c>
      <c r="F27" s="490" t="s">
        <v>542</v>
      </c>
      <c r="G27" s="774" t="s">
        <v>65</v>
      </c>
      <c r="H27" s="492">
        <v>18</v>
      </c>
      <c r="I27" s="492">
        <v>25</v>
      </c>
      <c r="J27" s="492">
        <v>14</v>
      </c>
      <c r="K27" s="492">
        <v>21</v>
      </c>
      <c r="L27" s="492">
        <v>3</v>
      </c>
      <c r="M27" s="492">
        <f t="shared" si="0"/>
        <v>81</v>
      </c>
      <c r="N27" s="492" t="str">
        <f t="shared" si="1"/>
        <v>Tốt</v>
      </c>
      <c r="O27" s="499"/>
      <c r="P27" s="491"/>
    </row>
    <row r="28" spans="1:16" s="363" customFormat="1" ht="21" customHeight="1">
      <c r="A28" s="486">
        <v>16</v>
      </c>
      <c r="B28" s="487" t="s">
        <v>511</v>
      </c>
      <c r="C28" s="488" t="s">
        <v>512</v>
      </c>
      <c r="D28" s="497" t="s">
        <v>122</v>
      </c>
      <c r="E28" s="489" t="s">
        <v>20</v>
      </c>
      <c r="F28" s="490" t="s">
        <v>543</v>
      </c>
      <c r="G28" s="774" t="s">
        <v>65</v>
      </c>
      <c r="H28" s="492">
        <v>20</v>
      </c>
      <c r="I28" s="492">
        <v>25</v>
      </c>
      <c r="J28" s="492">
        <v>19</v>
      </c>
      <c r="K28" s="492">
        <v>25</v>
      </c>
      <c r="L28" s="492">
        <v>5</v>
      </c>
      <c r="M28" s="492">
        <f t="shared" si="0"/>
        <v>94</v>
      </c>
      <c r="N28" s="492" t="str">
        <f t="shared" si="1"/>
        <v>Xuất sắc</v>
      </c>
      <c r="O28" s="499"/>
      <c r="P28" s="491"/>
    </row>
    <row r="29" spans="1:16" s="363" customFormat="1" ht="20.25" customHeight="1">
      <c r="A29" s="493">
        <v>17</v>
      </c>
      <c r="B29" s="487" t="s">
        <v>513</v>
      </c>
      <c r="C29" s="488" t="s">
        <v>514</v>
      </c>
      <c r="D29" s="497" t="s">
        <v>151</v>
      </c>
      <c r="E29" s="489" t="s">
        <v>20</v>
      </c>
      <c r="F29" s="490" t="s">
        <v>544</v>
      </c>
      <c r="G29" s="774" t="s">
        <v>65</v>
      </c>
      <c r="H29" s="492">
        <v>20</v>
      </c>
      <c r="I29" s="492">
        <v>25</v>
      </c>
      <c r="J29" s="492">
        <v>10</v>
      </c>
      <c r="K29" s="492">
        <v>18</v>
      </c>
      <c r="L29" s="492">
        <v>0</v>
      </c>
      <c r="M29" s="492">
        <f t="shared" si="0"/>
        <v>73</v>
      </c>
      <c r="N29" s="492" t="str">
        <f t="shared" si="1"/>
        <v>Khá</v>
      </c>
      <c r="O29" s="499"/>
      <c r="P29" s="491"/>
    </row>
    <row r="30" spans="1:16" s="363" customFormat="1" ht="25.5" customHeight="1">
      <c r="A30" s="40">
        <v>18</v>
      </c>
      <c r="B30" s="386" t="s">
        <v>515</v>
      </c>
      <c r="C30" s="148" t="s">
        <v>516</v>
      </c>
      <c r="D30" s="498" t="s">
        <v>52</v>
      </c>
      <c r="E30" s="494" t="s">
        <v>19</v>
      </c>
      <c r="F30" s="495" t="s">
        <v>545</v>
      </c>
      <c r="G30" s="1114" t="s">
        <v>65</v>
      </c>
      <c r="H30" s="265">
        <v>20</v>
      </c>
      <c r="I30" s="265">
        <v>25</v>
      </c>
      <c r="J30" s="265">
        <v>20</v>
      </c>
      <c r="K30" s="265">
        <v>25</v>
      </c>
      <c r="L30" s="492">
        <v>10</v>
      </c>
      <c r="M30" s="492">
        <f t="shared" si="0"/>
        <v>100</v>
      </c>
      <c r="N30" s="492" t="str">
        <f t="shared" si="1"/>
        <v>Xuất sắc</v>
      </c>
      <c r="O30" s="77" t="s">
        <v>1215</v>
      </c>
      <c r="P30" s="491"/>
    </row>
    <row r="31" spans="1:16" s="3" customFormat="1" ht="21.75" customHeight="1">
      <c r="A31" s="496">
        <v>19</v>
      </c>
      <c r="B31" s="386" t="s">
        <v>517</v>
      </c>
      <c r="C31" s="148" t="s">
        <v>518</v>
      </c>
      <c r="D31" s="498" t="s">
        <v>52</v>
      </c>
      <c r="E31" s="494" t="s">
        <v>19</v>
      </c>
      <c r="F31" s="495" t="s">
        <v>546</v>
      </c>
      <c r="G31" s="1114" t="s">
        <v>65</v>
      </c>
      <c r="H31" s="265">
        <v>20</v>
      </c>
      <c r="I31" s="265">
        <v>25</v>
      </c>
      <c r="J31" s="265">
        <v>15</v>
      </c>
      <c r="K31" s="265">
        <v>25</v>
      </c>
      <c r="L31" s="265">
        <v>10</v>
      </c>
      <c r="M31" s="492">
        <f t="shared" si="0"/>
        <v>95</v>
      </c>
      <c r="N31" s="492" t="str">
        <f t="shared" si="1"/>
        <v>Xuất sắc</v>
      </c>
      <c r="O31" s="77"/>
      <c r="P31" s="76"/>
    </row>
    <row r="32" spans="1:16" s="3" customFormat="1" ht="23.25" customHeight="1">
      <c r="A32" s="40">
        <v>20</v>
      </c>
      <c r="B32" s="386" t="s">
        <v>519</v>
      </c>
      <c r="C32" s="148" t="s">
        <v>520</v>
      </c>
      <c r="D32" s="498" t="s">
        <v>178</v>
      </c>
      <c r="E32" s="494" t="s">
        <v>19</v>
      </c>
      <c r="F32" s="495" t="s">
        <v>547</v>
      </c>
      <c r="G32" s="1114" t="s">
        <v>65</v>
      </c>
      <c r="H32" s="265">
        <v>18</v>
      </c>
      <c r="I32" s="265">
        <v>25</v>
      </c>
      <c r="J32" s="265">
        <v>10</v>
      </c>
      <c r="K32" s="265">
        <v>25</v>
      </c>
      <c r="L32" s="265">
        <v>2</v>
      </c>
      <c r="M32" s="492">
        <f t="shared" si="0"/>
        <v>80</v>
      </c>
      <c r="N32" s="492" t="str">
        <f t="shared" si="1"/>
        <v>Tốt</v>
      </c>
      <c r="O32" s="77"/>
      <c r="P32" s="76"/>
    </row>
    <row r="33" spans="1:18" s="3" customFormat="1" ht="22.5" customHeight="1">
      <c r="A33" s="486">
        <v>21</v>
      </c>
      <c r="B33" s="487" t="s">
        <v>521</v>
      </c>
      <c r="C33" s="488" t="s">
        <v>522</v>
      </c>
      <c r="D33" s="497" t="s">
        <v>523</v>
      </c>
      <c r="E33" s="489" t="s">
        <v>20</v>
      </c>
      <c r="F33" s="490" t="s">
        <v>548</v>
      </c>
      <c r="G33" s="774" t="s">
        <v>65</v>
      </c>
      <c r="H33" s="492">
        <v>20</v>
      </c>
      <c r="I33" s="492">
        <v>22</v>
      </c>
      <c r="J33" s="492">
        <v>15</v>
      </c>
      <c r="K33" s="492">
        <v>21</v>
      </c>
      <c r="L33" s="492">
        <v>3</v>
      </c>
      <c r="M33" s="492">
        <f t="shared" si="0"/>
        <v>81</v>
      </c>
      <c r="N33" s="492" t="str">
        <f t="shared" si="1"/>
        <v>Tốt</v>
      </c>
      <c r="O33" s="499"/>
      <c r="P33" s="76"/>
    </row>
    <row r="34" spans="1:18" s="363" customFormat="1" ht="23.25" customHeight="1">
      <c r="A34" s="493">
        <v>22</v>
      </c>
      <c r="B34" s="386" t="s">
        <v>524</v>
      </c>
      <c r="C34" s="148" t="s">
        <v>359</v>
      </c>
      <c r="D34" s="498" t="s">
        <v>525</v>
      </c>
      <c r="E34" s="494" t="s">
        <v>20</v>
      </c>
      <c r="F34" s="495" t="s">
        <v>549</v>
      </c>
      <c r="G34" s="1114" t="s">
        <v>65</v>
      </c>
      <c r="H34" s="265">
        <v>20</v>
      </c>
      <c r="I34" s="265">
        <v>25</v>
      </c>
      <c r="J34" s="265">
        <v>10</v>
      </c>
      <c r="K34" s="265">
        <v>21</v>
      </c>
      <c r="L34" s="265">
        <v>5</v>
      </c>
      <c r="M34" s="492">
        <f t="shared" si="0"/>
        <v>81</v>
      </c>
      <c r="N34" s="492" t="str">
        <f t="shared" si="1"/>
        <v>Tốt</v>
      </c>
      <c r="O34" s="77"/>
      <c r="P34" s="491"/>
    </row>
    <row r="35" spans="1:18" s="3" customFormat="1" ht="24.75" customHeight="1">
      <c r="A35" s="40">
        <v>23</v>
      </c>
      <c r="B35" s="386" t="s">
        <v>526</v>
      </c>
      <c r="C35" s="148" t="s">
        <v>527</v>
      </c>
      <c r="D35" s="498" t="s">
        <v>528</v>
      </c>
      <c r="E35" s="494" t="s">
        <v>19</v>
      </c>
      <c r="F35" s="495" t="s">
        <v>550</v>
      </c>
      <c r="G35" s="1114" t="s">
        <v>65</v>
      </c>
      <c r="H35" s="265">
        <v>20</v>
      </c>
      <c r="I35" s="265">
        <v>25</v>
      </c>
      <c r="J35" s="265">
        <v>19</v>
      </c>
      <c r="K35" s="265">
        <v>25</v>
      </c>
      <c r="L35" s="265">
        <v>5</v>
      </c>
      <c r="M35" s="492">
        <f t="shared" si="0"/>
        <v>94</v>
      </c>
      <c r="N35" s="492" t="str">
        <f t="shared" si="1"/>
        <v>Xuất sắc</v>
      </c>
      <c r="O35" s="77"/>
      <c r="P35" s="76"/>
    </row>
    <row r="36" spans="1:18" s="3" customFormat="1" ht="18" customHeight="1">
      <c r="C36" s="237" t="s">
        <v>1609</v>
      </c>
      <c r="D36" s="237"/>
      <c r="E36" s="237"/>
    </row>
    <row r="37" spans="1:18" s="3" customFormat="1" ht="18" customHeight="1">
      <c r="C37" s="236"/>
      <c r="D37" s="236"/>
      <c r="E37" s="236"/>
    </row>
    <row r="38" spans="1:18" s="88" customFormat="1" ht="15.75">
      <c r="A38" s="972" t="s">
        <v>477</v>
      </c>
      <c r="B38" s="972"/>
      <c r="C38" s="972"/>
      <c r="D38" s="972" t="s">
        <v>1182</v>
      </c>
      <c r="E38" s="972"/>
      <c r="F38" s="972"/>
      <c r="G38" s="972"/>
      <c r="H38" s="972"/>
      <c r="J38" s="972" t="s">
        <v>1185</v>
      </c>
      <c r="K38" s="972"/>
      <c r="L38" s="972"/>
      <c r="M38" s="972"/>
      <c r="N38" s="972"/>
      <c r="O38" s="972" t="s">
        <v>1184</v>
      </c>
      <c r="P38" s="972"/>
      <c r="Q38" s="972"/>
      <c r="R38" s="145"/>
    </row>
    <row r="39" spans="1:18" s="88" customFormat="1" ht="15.75">
      <c r="A39" s="971" t="s">
        <v>478</v>
      </c>
      <c r="B39" s="971"/>
      <c r="C39" s="971"/>
      <c r="D39" s="971" t="s">
        <v>478</v>
      </c>
      <c r="E39" s="971"/>
      <c r="F39" s="971"/>
      <c r="G39" s="971"/>
      <c r="H39" s="971"/>
      <c r="J39" s="971" t="s">
        <v>478</v>
      </c>
      <c r="K39" s="971"/>
      <c r="L39" s="971"/>
      <c r="M39" s="971"/>
      <c r="N39" s="971"/>
      <c r="O39" s="390"/>
    </row>
    <row r="40" spans="1:18" s="8" customFormat="1" ht="16.5" customHeight="1">
      <c r="A40" s="43"/>
      <c r="B40" s="43"/>
      <c r="C40" s="46"/>
      <c r="D40" s="46"/>
      <c r="E40" s="43"/>
      <c r="F40" s="43"/>
      <c r="G40" s="43"/>
      <c r="H40" s="43"/>
      <c r="I40" s="43"/>
      <c r="J40" s="43"/>
      <c r="K40" s="43"/>
      <c r="L40" s="45"/>
      <c r="M40" s="45"/>
      <c r="N40" s="45"/>
      <c r="O40" s="45"/>
    </row>
    <row r="41" spans="1:18" ht="15" customHeight="1">
      <c r="A41" s="43"/>
      <c r="B41" s="43"/>
      <c r="C41" s="46"/>
      <c r="D41" s="46"/>
      <c r="E41" s="43"/>
      <c r="F41" s="43"/>
      <c r="G41" s="43"/>
      <c r="H41" s="43"/>
      <c r="I41" s="43"/>
      <c r="J41" s="43"/>
      <c r="K41" s="43"/>
      <c r="L41" s="45"/>
      <c r="M41" s="45"/>
      <c r="N41" s="45"/>
      <c r="O41" s="45"/>
    </row>
    <row r="42" spans="1:18" ht="49.5" customHeight="1">
      <c r="A42" s="43"/>
      <c r="B42" s="43"/>
      <c r="C42" s="43"/>
      <c r="D42" s="43"/>
      <c r="E42" s="43"/>
      <c r="F42" s="43"/>
      <c r="G42" s="43" t="s">
        <v>2399</v>
      </c>
      <c r="H42" s="43"/>
      <c r="I42" s="43"/>
      <c r="J42" s="43"/>
      <c r="K42" s="43"/>
      <c r="L42" s="45"/>
      <c r="M42" s="45"/>
      <c r="N42" s="45"/>
      <c r="O42" s="45"/>
    </row>
    <row r="43" spans="1:18" ht="25.5" customHeight="1">
      <c r="A43" s="43"/>
      <c r="B43" s="43"/>
      <c r="C43" s="46"/>
      <c r="D43" s="46"/>
      <c r="E43" s="43"/>
      <c r="F43" s="43"/>
      <c r="G43" s="43"/>
      <c r="H43" s="43"/>
      <c r="I43" s="43"/>
      <c r="J43" s="43"/>
      <c r="K43" s="43"/>
      <c r="L43" s="45"/>
      <c r="M43" s="45"/>
      <c r="N43" s="45"/>
      <c r="O43" s="45"/>
    </row>
    <row r="44" spans="1:18">
      <c r="A44" s="43"/>
      <c r="B44" s="43"/>
      <c r="C44" s="46"/>
      <c r="D44" s="46"/>
      <c r="E44" s="43"/>
      <c r="F44" s="43"/>
      <c r="G44" s="43"/>
      <c r="H44" s="43"/>
      <c r="I44" s="43"/>
      <c r="J44" s="43"/>
      <c r="K44" s="43"/>
      <c r="L44" s="45"/>
      <c r="M44" s="45"/>
      <c r="N44" s="45"/>
      <c r="O44" s="45"/>
    </row>
    <row r="45" spans="1:18">
      <c r="A45" s="43"/>
      <c r="B45" s="43"/>
      <c r="C45" s="46"/>
      <c r="D45" s="46"/>
      <c r="E45" s="43"/>
      <c r="F45" s="43"/>
      <c r="G45" s="43"/>
      <c r="H45" s="43"/>
      <c r="I45" s="43"/>
      <c r="J45" s="43"/>
      <c r="K45" s="43"/>
      <c r="L45" s="45"/>
      <c r="M45" s="45"/>
      <c r="N45" s="45"/>
      <c r="O45" s="45"/>
    </row>
    <row r="46" spans="1:18">
      <c r="A46" s="43"/>
      <c r="B46" s="43"/>
      <c r="C46" s="46"/>
      <c r="D46" s="46"/>
      <c r="E46" s="43"/>
      <c r="F46" s="43"/>
      <c r="G46" s="43"/>
      <c r="H46" s="43"/>
      <c r="I46" s="43"/>
      <c r="J46" s="43"/>
      <c r="K46" s="43"/>
      <c r="L46" s="45"/>
      <c r="M46" s="45"/>
      <c r="N46" s="45"/>
      <c r="O46" s="45"/>
    </row>
    <row r="47" spans="1:18">
      <c r="A47" s="43"/>
      <c r="B47" s="43"/>
      <c r="C47" s="46"/>
      <c r="D47" s="46"/>
      <c r="E47" s="43"/>
      <c r="F47" s="43"/>
      <c r="G47" s="43"/>
      <c r="H47" s="43"/>
      <c r="I47" s="43"/>
      <c r="J47" s="43"/>
      <c r="K47" s="43"/>
      <c r="L47" s="45"/>
      <c r="M47" s="45"/>
      <c r="N47" s="45"/>
      <c r="O47" s="45"/>
    </row>
    <row r="48" spans="1:18">
      <c r="A48" s="43"/>
      <c r="B48" s="43"/>
      <c r="C48" s="46"/>
      <c r="D48" s="46"/>
      <c r="E48" s="43"/>
      <c r="F48" s="43"/>
      <c r="G48" s="43"/>
      <c r="H48" s="43"/>
      <c r="I48" s="43"/>
      <c r="J48" s="43"/>
      <c r="K48" s="43"/>
      <c r="L48" s="45"/>
      <c r="M48" s="45"/>
      <c r="N48" s="45"/>
      <c r="O48" s="45"/>
    </row>
    <row r="49" spans="1:15">
      <c r="A49" s="43"/>
      <c r="B49" s="43"/>
      <c r="C49" s="46"/>
      <c r="D49" s="46"/>
      <c r="E49" s="44"/>
      <c r="F49" s="44"/>
      <c r="G49" s="44"/>
      <c r="H49" s="43"/>
      <c r="I49" s="43"/>
      <c r="J49" s="43"/>
      <c r="K49" s="43"/>
      <c r="L49" s="45"/>
      <c r="M49" s="45"/>
      <c r="N49" s="45"/>
      <c r="O49" s="45"/>
    </row>
    <row r="50" spans="1:15">
      <c r="A50" s="43"/>
      <c r="B50" s="43"/>
      <c r="C50" s="46"/>
      <c r="D50" s="46"/>
      <c r="E50" s="43"/>
      <c r="F50" s="43"/>
      <c r="G50" s="43"/>
      <c r="H50" s="43"/>
      <c r="I50" s="43"/>
      <c r="J50" s="43"/>
      <c r="K50" s="43"/>
      <c r="L50" s="45"/>
      <c r="M50" s="45"/>
      <c r="N50" s="45"/>
      <c r="O50" s="45"/>
    </row>
    <row r="51" spans="1:15">
      <c r="A51" s="43"/>
      <c r="B51" s="43"/>
      <c r="C51" s="46"/>
      <c r="D51" s="46"/>
      <c r="E51" s="43"/>
      <c r="F51" s="43"/>
      <c r="G51" s="43"/>
      <c r="H51" s="43"/>
      <c r="I51" s="43"/>
      <c r="J51" s="43"/>
      <c r="K51" s="43"/>
      <c r="L51" s="45"/>
      <c r="M51" s="45"/>
      <c r="N51" s="45"/>
      <c r="O51" s="45"/>
    </row>
    <row r="52" spans="1:15">
      <c r="A52" s="43"/>
      <c r="B52" s="43"/>
      <c r="C52" s="46"/>
      <c r="D52" s="46"/>
      <c r="E52" s="43"/>
      <c r="F52" s="43"/>
      <c r="G52" s="43"/>
      <c r="H52" s="43"/>
      <c r="I52" s="43"/>
      <c r="J52" s="43"/>
      <c r="K52" s="43"/>
      <c r="L52" s="45"/>
      <c r="M52" s="45"/>
      <c r="N52" s="45"/>
      <c r="O52" s="45"/>
    </row>
    <row r="53" spans="1:15">
      <c r="A53" s="43"/>
      <c r="B53" s="43"/>
      <c r="C53" s="46"/>
      <c r="D53" s="46"/>
      <c r="E53" s="43"/>
      <c r="F53" s="43"/>
      <c r="G53" s="43"/>
      <c r="H53" s="43"/>
      <c r="I53" s="43"/>
      <c r="J53" s="43"/>
      <c r="K53" s="43"/>
      <c r="L53" s="45"/>
      <c r="M53" s="45"/>
      <c r="N53" s="45"/>
      <c r="O53" s="45"/>
    </row>
    <row r="54" spans="1:15">
      <c r="A54" s="43"/>
      <c r="B54" s="43"/>
      <c r="C54" s="46"/>
      <c r="D54" s="46"/>
      <c r="E54" s="43"/>
      <c r="F54" s="43"/>
      <c r="G54" s="43"/>
      <c r="H54" s="43"/>
      <c r="I54" s="43"/>
      <c r="J54" s="43"/>
      <c r="K54" s="43"/>
      <c r="L54" s="45"/>
      <c r="M54" s="45"/>
      <c r="N54" s="45"/>
      <c r="O54" s="45"/>
    </row>
    <row r="55" spans="1:15">
      <c r="A55" s="43"/>
      <c r="B55" s="43"/>
      <c r="C55" s="46"/>
      <c r="D55" s="46"/>
      <c r="E55" s="43"/>
      <c r="F55" s="43"/>
      <c r="G55" s="43"/>
      <c r="H55" s="43"/>
      <c r="I55" s="43"/>
      <c r="J55" s="43"/>
      <c r="K55" s="43"/>
      <c r="L55" s="45"/>
      <c r="M55" s="45"/>
      <c r="N55" s="45"/>
      <c r="O55" s="45"/>
    </row>
    <row r="56" spans="1:15">
      <c r="A56" s="43"/>
      <c r="B56" s="43"/>
      <c r="C56" s="46"/>
      <c r="D56" s="46"/>
      <c r="E56" s="1"/>
      <c r="F56" s="1"/>
      <c r="G56" s="1"/>
      <c r="H56" s="43"/>
      <c r="I56" s="43"/>
      <c r="J56" s="43"/>
      <c r="K56" s="43"/>
      <c r="L56" s="45"/>
      <c r="M56" s="45"/>
      <c r="N56" s="45"/>
      <c r="O56" s="45"/>
    </row>
    <row r="57" spans="1:15">
      <c r="A57" s="43"/>
      <c r="B57" s="43"/>
      <c r="C57" s="46"/>
      <c r="D57" s="46"/>
      <c r="E57" s="1"/>
      <c r="F57" s="1"/>
      <c r="G57" s="1"/>
      <c r="H57" s="43"/>
      <c r="I57" s="43"/>
      <c r="J57" s="43"/>
      <c r="K57" s="43"/>
      <c r="L57" s="45"/>
      <c r="M57" s="45"/>
      <c r="N57" s="45"/>
      <c r="O57" s="45"/>
    </row>
    <row r="58" spans="1:15">
      <c r="A58" s="43"/>
      <c r="B58" s="43"/>
      <c r="C58" s="46"/>
      <c r="D58" s="46"/>
      <c r="E58" s="1"/>
      <c r="F58" s="1"/>
      <c r="G58" s="1"/>
      <c r="H58" s="43"/>
      <c r="I58" s="43"/>
      <c r="J58" s="43"/>
      <c r="K58" s="43"/>
      <c r="L58" s="45"/>
      <c r="M58" s="45"/>
      <c r="N58" s="45"/>
      <c r="O58" s="45"/>
    </row>
    <row r="59" spans="1:15">
      <c r="A59" s="43"/>
      <c r="B59" s="43"/>
      <c r="C59" s="46"/>
      <c r="D59" s="46"/>
      <c r="E59" s="1"/>
      <c r="F59" s="1"/>
      <c r="G59" s="1"/>
      <c r="H59" s="43"/>
      <c r="I59" s="43"/>
      <c r="J59" s="43"/>
      <c r="K59" s="43"/>
      <c r="L59" s="45"/>
      <c r="M59" s="45"/>
      <c r="N59" s="45"/>
      <c r="O59" s="45"/>
    </row>
    <row r="60" spans="1:15">
      <c r="A60" s="43"/>
      <c r="B60" s="43"/>
      <c r="C60" s="46"/>
      <c r="D60" s="46"/>
      <c r="H60" s="43"/>
      <c r="I60" s="43"/>
      <c r="J60" s="43"/>
      <c r="K60" s="43"/>
      <c r="L60" s="45"/>
      <c r="M60" s="45"/>
      <c r="N60" s="45"/>
      <c r="O60" s="45"/>
    </row>
    <row r="61" spans="1:15">
      <c r="A61" s="43"/>
      <c r="B61" s="43"/>
      <c r="C61" s="46"/>
      <c r="D61" s="46"/>
      <c r="H61" s="43"/>
      <c r="I61" s="43"/>
      <c r="J61" s="43"/>
      <c r="K61" s="43"/>
      <c r="L61" s="45"/>
      <c r="M61" s="45"/>
      <c r="N61" s="45"/>
      <c r="O61" s="45"/>
    </row>
    <row r="62" spans="1:15">
      <c r="A62" s="43"/>
      <c r="B62" s="43"/>
      <c r="C62" s="46"/>
      <c r="D62" s="46"/>
      <c r="H62" s="43"/>
      <c r="I62" s="43"/>
      <c r="J62" s="43"/>
      <c r="K62" s="43"/>
      <c r="L62" s="45"/>
      <c r="M62" s="45"/>
      <c r="N62" s="45"/>
      <c r="O62" s="45"/>
    </row>
    <row r="63" spans="1:15">
      <c r="A63" s="43"/>
      <c r="B63" s="43"/>
      <c r="C63" s="46"/>
      <c r="D63" s="46"/>
      <c r="H63" s="43"/>
      <c r="I63" s="43"/>
      <c r="J63" s="43"/>
      <c r="K63" s="43"/>
      <c r="L63" s="45"/>
      <c r="M63" s="45"/>
      <c r="N63" s="45"/>
      <c r="O63" s="45"/>
    </row>
    <row r="64" spans="1:15">
      <c r="A64" s="43"/>
      <c r="B64" s="43"/>
      <c r="C64" s="46"/>
      <c r="D64" s="46"/>
      <c r="H64" s="43"/>
      <c r="I64" s="43"/>
      <c r="J64" s="43"/>
      <c r="K64" s="43"/>
      <c r="L64" s="45"/>
      <c r="M64" s="45"/>
      <c r="N64" s="45"/>
      <c r="O64" s="45"/>
    </row>
    <row r="65" spans="1:15">
      <c r="A65" s="43"/>
      <c r="B65" s="43"/>
      <c r="C65" s="46"/>
      <c r="D65" s="46"/>
      <c r="H65" s="43"/>
      <c r="I65" s="43"/>
      <c r="J65" s="43"/>
      <c r="K65" s="43"/>
      <c r="L65" s="45"/>
      <c r="M65" s="45"/>
      <c r="N65" s="45"/>
      <c r="O65" s="45"/>
    </row>
    <row r="66" spans="1:15">
      <c r="A66" s="43"/>
      <c r="B66" s="43"/>
      <c r="C66" s="46"/>
      <c r="D66" s="46"/>
      <c r="H66" s="43"/>
      <c r="I66" s="43"/>
      <c r="J66" s="43"/>
      <c r="K66" s="43"/>
      <c r="L66" s="45"/>
      <c r="M66" s="45"/>
      <c r="N66" s="45"/>
      <c r="O66" s="45"/>
    </row>
    <row r="67" spans="1:15">
      <c r="A67" s="43"/>
      <c r="B67" s="43"/>
      <c r="C67" s="46"/>
      <c r="D67" s="46"/>
      <c r="H67" s="43"/>
      <c r="I67" s="43"/>
      <c r="J67" s="43"/>
      <c r="K67" s="43"/>
      <c r="L67" s="45"/>
      <c r="M67" s="45"/>
      <c r="N67" s="45"/>
      <c r="O67" s="45"/>
    </row>
    <row r="68" spans="1:15">
      <c r="A68" s="43"/>
      <c r="B68" s="43"/>
      <c r="C68" s="46"/>
      <c r="D68" s="46"/>
      <c r="H68" s="43"/>
      <c r="I68" s="43"/>
      <c r="J68" s="43"/>
      <c r="K68" s="43"/>
      <c r="L68" s="45"/>
      <c r="M68" s="45"/>
      <c r="N68" s="45"/>
      <c r="O68" s="45"/>
    </row>
    <row r="69" spans="1:15">
      <c r="A69" s="43"/>
      <c r="B69" s="43"/>
      <c r="C69" s="46"/>
      <c r="D69" s="46"/>
      <c r="H69" s="43"/>
      <c r="I69" s="43"/>
      <c r="J69" s="43"/>
      <c r="K69" s="43"/>
      <c r="L69" s="45"/>
      <c r="M69" s="45"/>
      <c r="N69" s="45"/>
      <c r="O69" s="45"/>
    </row>
    <row r="70" spans="1:15">
      <c r="A70" s="43"/>
      <c r="B70" s="43"/>
      <c r="C70" s="46"/>
      <c r="D70" s="46"/>
      <c r="H70" s="43"/>
      <c r="I70" s="43"/>
      <c r="J70" s="43"/>
      <c r="K70" s="43"/>
      <c r="L70" s="45"/>
      <c r="M70" s="45"/>
      <c r="N70" s="45"/>
      <c r="O70" s="45"/>
    </row>
    <row r="71" spans="1:15">
      <c r="A71" s="43"/>
      <c r="B71" s="43"/>
      <c r="C71" s="46"/>
      <c r="D71" s="46"/>
      <c r="H71" s="43"/>
      <c r="I71" s="43"/>
      <c r="J71" s="43"/>
      <c r="K71" s="43"/>
      <c r="L71" s="45"/>
      <c r="M71" s="45"/>
      <c r="N71" s="45"/>
      <c r="O71" s="45"/>
    </row>
    <row r="72" spans="1:15">
      <c r="A72" s="43"/>
      <c r="B72" s="43"/>
      <c r="C72" s="46"/>
      <c r="D72" s="46"/>
      <c r="H72" s="43"/>
      <c r="I72" s="43"/>
      <c r="J72" s="43"/>
      <c r="K72" s="43"/>
      <c r="L72" s="45"/>
      <c r="M72" s="45"/>
      <c r="N72" s="45"/>
      <c r="O72" s="45"/>
    </row>
    <row r="73" spans="1:15">
      <c r="A73" s="43"/>
      <c r="B73" s="43"/>
      <c r="C73" s="46"/>
      <c r="D73" s="46"/>
      <c r="H73" s="43"/>
      <c r="I73" s="43"/>
      <c r="J73" s="43"/>
      <c r="K73" s="43"/>
      <c r="L73" s="45"/>
      <c r="M73" s="45"/>
      <c r="N73" s="45"/>
      <c r="O73" s="45"/>
    </row>
    <row r="74" spans="1:15">
      <c r="A74" s="43"/>
      <c r="B74" s="43"/>
      <c r="C74" s="46"/>
      <c r="D74" s="46"/>
      <c r="H74" s="43"/>
      <c r="I74" s="43"/>
      <c r="J74" s="43"/>
      <c r="K74" s="43"/>
      <c r="L74" s="45"/>
      <c r="M74" s="45"/>
      <c r="N74" s="45"/>
      <c r="O74" s="45"/>
    </row>
    <row r="75" spans="1:15">
      <c r="A75" s="43"/>
      <c r="B75" s="43"/>
      <c r="C75" s="46"/>
      <c r="D75" s="46"/>
      <c r="H75" s="43"/>
      <c r="I75" s="43"/>
      <c r="J75" s="43"/>
      <c r="K75" s="43"/>
      <c r="L75" s="45"/>
      <c r="M75" s="45"/>
      <c r="N75" s="45"/>
      <c r="O75" s="45"/>
    </row>
    <row r="76" spans="1:15">
      <c r="A76" s="43"/>
      <c r="B76" s="43"/>
      <c r="C76" s="46"/>
      <c r="D76" s="46"/>
      <c r="H76" s="43"/>
      <c r="I76" s="43"/>
      <c r="J76" s="43"/>
      <c r="K76" s="43"/>
      <c r="L76" s="45"/>
      <c r="M76" s="45"/>
      <c r="N76" s="45"/>
      <c r="O76" s="45"/>
    </row>
    <row r="77" spans="1:15">
      <c r="A77" s="43"/>
      <c r="B77" s="43"/>
      <c r="C77" s="46"/>
      <c r="D77" s="46"/>
      <c r="H77" s="43"/>
      <c r="I77" s="43"/>
      <c r="J77" s="43"/>
      <c r="K77" s="43"/>
      <c r="L77" s="45"/>
      <c r="M77" s="45"/>
      <c r="N77" s="45"/>
      <c r="O77" s="45"/>
    </row>
    <row r="78" spans="1:15">
      <c r="A78" s="43"/>
      <c r="B78" s="43"/>
      <c r="C78" s="46"/>
      <c r="D78" s="46"/>
      <c r="H78" s="43"/>
      <c r="I78" s="43"/>
      <c r="J78" s="43"/>
      <c r="K78" s="43"/>
      <c r="L78" s="45"/>
      <c r="M78" s="45"/>
      <c r="N78" s="45"/>
      <c r="O78" s="45"/>
    </row>
    <row r="79" spans="1:15">
      <c r="A79" s="43"/>
      <c r="B79" s="43"/>
      <c r="C79" s="46"/>
      <c r="D79" s="46"/>
      <c r="H79" s="43"/>
      <c r="I79" s="43"/>
      <c r="J79" s="43"/>
      <c r="K79" s="43"/>
      <c r="L79" s="45"/>
      <c r="M79" s="45"/>
      <c r="N79" s="45"/>
      <c r="O79" s="45"/>
    </row>
    <row r="84" spans="1:15" ht="15.75">
      <c r="A84" s="60"/>
    </row>
    <row r="85" spans="1:15" ht="15.75">
      <c r="A85" s="396"/>
    </row>
    <row r="86" spans="1:15">
      <c r="H86" s="391"/>
      <c r="O86" s="391"/>
    </row>
    <row r="87" spans="1:15">
      <c r="I87" s="391"/>
      <c r="J87" s="391"/>
      <c r="K87" s="391"/>
      <c r="L87" s="391"/>
      <c r="M87" s="391"/>
    </row>
    <row r="88" spans="1:15">
      <c r="I88" s="391"/>
      <c r="J88" s="391"/>
      <c r="K88" s="391"/>
      <c r="L88" s="391"/>
      <c r="M88" s="391"/>
    </row>
    <row r="89" spans="1:15">
      <c r="I89" s="391"/>
      <c r="J89" s="391"/>
      <c r="K89" s="391"/>
      <c r="L89" s="391"/>
      <c r="M89" s="391"/>
    </row>
    <row r="90" spans="1:15" ht="15.75">
      <c r="I90" s="391"/>
      <c r="J90" s="391"/>
      <c r="K90" s="391"/>
      <c r="L90" s="391"/>
      <c r="M90" s="391"/>
      <c r="N90" s="10"/>
      <c r="O90" s="8"/>
    </row>
    <row r="92" spans="1:15">
      <c r="B92" s="391"/>
      <c r="H92" s="7"/>
    </row>
    <row r="93" spans="1:15">
      <c r="B93" s="391"/>
      <c r="H93" s="7"/>
    </row>
    <row r="94" spans="1:15">
      <c r="B94" s="391"/>
      <c r="H94" s="7"/>
    </row>
  </sheetData>
  <mergeCells count="24">
    <mergeCell ref="J39:N39"/>
    <mergeCell ref="J1:M1"/>
    <mergeCell ref="A2:E2"/>
    <mergeCell ref="A3:E3"/>
    <mergeCell ref="H2:O2"/>
    <mergeCell ref="H3:O3"/>
    <mergeCell ref="H5:O5"/>
    <mergeCell ref="D39:H39"/>
    <mergeCell ref="A39:C39"/>
    <mergeCell ref="J38:N38"/>
    <mergeCell ref="O38:Q38"/>
    <mergeCell ref="A7:O7"/>
    <mergeCell ref="A11:A12"/>
    <mergeCell ref="B11:B12"/>
    <mergeCell ref="C11:D12"/>
    <mergeCell ref="N11:N12"/>
    <mergeCell ref="O11:O12"/>
    <mergeCell ref="A38:C38"/>
    <mergeCell ref="D38:H38"/>
    <mergeCell ref="E11:E12"/>
    <mergeCell ref="F11:F12"/>
    <mergeCell ref="G11:G12"/>
    <mergeCell ref="H11:L11"/>
    <mergeCell ref="M11:M12"/>
  </mergeCells>
  <pageMargins left="0" right="0" top="0.15748031496062992" bottom="0.15748031496062992" header="0.31496062992125984" footer="0.31496062992125984"/>
  <pageSetup orientation="landscape"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S83"/>
  <sheetViews>
    <sheetView topLeftCell="A7" workbookViewId="0">
      <selection activeCell="R16" sqref="R16"/>
    </sheetView>
  </sheetViews>
  <sheetFormatPr defaultRowHeight="12.75"/>
  <cols>
    <col min="1" max="1" width="6" style="2" customWidth="1"/>
    <col min="2" max="2" width="13.42578125" style="1" customWidth="1"/>
    <col min="3" max="3" width="15.140625" style="1" customWidth="1"/>
    <col min="4" max="4" width="6.7109375" style="1" customWidth="1"/>
    <col min="5" max="5" width="11" style="2" customWidth="1"/>
    <col min="6" max="6" width="12.140625" style="2" customWidth="1"/>
    <col min="7" max="7" width="8.7109375" style="2" bestFit="1" customWidth="1"/>
    <col min="8" max="8" width="6.7109375" style="1" customWidth="1"/>
    <col min="9" max="9" width="7.42578125" style="1" customWidth="1"/>
    <col min="10" max="10" width="6.140625" style="1" customWidth="1"/>
    <col min="11" max="11" width="6.42578125" style="1" customWidth="1"/>
    <col min="12" max="12" width="6.85546875" style="1" customWidth="1"/>
    <col min="13" max="13" width="8.85546875" style="1" customWidth="1"/>
    <col min="14" max="15" width="10.5703125" style="1" customWidth="1"/>
    <col min="16" max="16" width="8.5703125" style="1" customWidth="1"/>
    <col min="17" max="17" width="12" style="1" customWidth="1"/>
    <col min="18" max="16384" width="9.140625" style="1"/>
  </cols>
  <sheetData>
    <row r="1" spans="1:18">
      <c r="H1" s="7"/>
      <c r="I1" s="7"/>
      <c r="J1" s="934" t="s">
        <v>0</v>
      </c>
      <c r="K1" s="934"/>
      <c r="L1" s="934"/>
      <c r="M1" s="934"/>
      <c r="N1" s="934"/>
    </row>
    <row r="2" spans="1:18" s="3" customFormat="1">
      <c r="A2" s="4"/>
      <c r="B2" s="934" t="s">
        <v>1</v>
      </c>
      <c r="C2" s="934"/>
      <c r="D2" s="7"/>
      <c r="E2" s="2"/>
      <c r="F2" s="2"/>
      <c r="G2" s="2"/>
      <c r="H2" s="6"/>
      <c r="I2" s="937" t="s">
        <v>2</v>
      </c>
      <c r="J2" s="937"/>
      <c r="K2" s="937"/>
      <c r="L2" s="937"/>
      <c r="M2" s="937"/>
      <c r="N2" s="937"/>
      <c r="O2" s="6"/>
    </row>
    <row r="3" spans="1:18">
      <c r="B3" s="6" t="s">
        <v>4</v>
      </c>
      <c r="H3" s="7"/>
      <c r="I3" s="7"/>
      <c r="K3" s="6" t="s">
        <v>3</v>
      </c>
      <c r="L3" s="6"/>
      <c r="M3" s="6"/>
      <c r="N3" s="6"/>
      <c r="O3" s="6"/>
      <c r="P3" s="6"/>
    </row>
    <row r="4" spans="1:18" ht="6" customHeight="1">
      <c r="C4" s="6"/>
      <c r="D4" s="6"/>
      <c r="E4" s="4"/>
      <c r="F4" s="4"/>
      <c r="G4" s="4"/>
      <c r="H4" s="7"/>
      <c r="I4" s="7"/>
      <c r="L4" s="7"/>
      <c r="M4" s="7"/>
      <c r="N4" s="7"/>
      <c r="O4" s="7"/>
    </row>
    <row r="5" spans="1:18">
      <c r="H5" s="938" t="s">
        <v>1211</v>
      </c>
      <c r="I5" s="938"/>
      <c r="J5" s="938"/>
      <c r="K5" s="938"/>
      <c r="L5" s="938"/>
      <c r="M5" s="938"/>
      <c r="N5" s="938"/>
      <c r="O5" s="134"/>
      <c r="P5" s="134"/>
    </row>
    <row r="6" spans="1:18" ht="6" customHeight="1">
      <c r="H6" s="7"/>
      <c r="I6" s="7"/>
      <c r="M6" s="2"/>
      <c r="N6" s="2"/>
      <c r="O6" s="5"/>
      <c r="P6" s="2"/>
    </row>
    <row r="7" spans="1:18" ht="16.5">
      <c r="A7" s="935" t="s">
        <v>5</v>
      </c>
      <c r="B7" s="935"/>
      <c r="C7" s="935"/>
      <c r="D7" s="935"/>
      <c r="E7" s="935"/>
      <c r="F7" s="935"/>
      <c r="G7" s="935"/>
      <c r="H7" s="935"/>
      <c r="I7" s="935"/>
      <c r="J7" s="935"/>
      <c r="K7" s="935"/>
      <c r="L7" s="935"/>
      <c r="M7" s="935"/>
      <c r="N7" s="935"/>
      <c r="O7" s="935"/>
      <c r="P7" s="935"/>
      <c r="Q7" s="935"/>
      <c r="R7" s="2"/>
    </row>
    <row r="8" spans="1:18" ht="15.75">
      <c r="A8" s="967" t="s">
        <v>1213</v>
      </c>
      <c r="B8" s="967"/>
      <c r="C8" s="967"/>
      <c r="D8" s="967"/>
      <c r="E8" s="967"/>
      <c r="F8" s="967"/>
      <c r="G8" s="967"/>
      <c r="H8" s="967"/>
      <c r="I8" s="967"/>
      <c r="J8" s="967"/>
      <c r="K8" s="967"/>
      <c r="L8" s="967"/>
      <c r="M8" s="967"/>
      <c r="N8" s="967"/>
      <c r="O8" s="967"/>
      <c r="P8" s="967"/>
      <c r="Q8" s="967"/>
      <c r="R8" s="2"/>
    </row>
    <row r="9" spans="1:18" ht="15.75">
      <c r="A9" s="968" t="s">
        <v>1442</v>
      </c>
      <c r="B9" s="969"/>
      <c r="C9" s="969"/>
      <c r="D9" s="969"/>
      <c r="E9" s="969"/>
      <c r="F9" s="969"/>
      <c r="G9" s="969"/>
      <c r="H9" s="969"/>
      <c r="I9" s="969"/>
      <c r="J9" s="969"/>
      <c r="K9" s="969"/>
      <c r="L9" s="969"/>
      <c r="M9" s="969"/>
      <c r="N9" s="969"/>
      <c r="O9" s="969"/>
      <c r="P9" s="969"/>
      <c r="Q9" s="969"/>
      <c r="R9" s="16"/>
    </row>
    <row r="10" spans="1:18" ht="8.4499999999999993" customHeight="1">
      <c r="A10" s="61"/>
      <c r="B10" s="62"/>
      <c r="C10" s="62"/>
      <c r="D10" s="62"/>
      <c r="E10" s="63"/>
      <c r="F10" s="63"/>
      <c r="G10" s="63"/>
      <c r="H10" s="64"/>
      <c r="I10" s="64"/>
      <c r="J10" s="62"/>
      <c r="K10" s="65"/>
      <c r="L10" s="66"/>
      <c r="M10" s="65"/>
      <c r="N10" s="65"/>
      <c r="O10" s="63"/>
      <c r="P10" s="16"/>
    </row>
    <row r="11" spans="1:18" s="4" customFormat="1">
      <c r="A11" s="965" t="s">
        <v>6</v>
      </c>
      <c r="B11" s="964" t="s">
        <v>7</v>
      </c>
      <c r="C11" s="964" t="s">
        <v>8</v>
      </c>
      <c r="D11" s="964"/>
      <c r="E11" s="1045" t="s">
        <v>9</v>
      </c>
      <c r="F11" s="962" t="s">
        <v>10</v>
      </c>
      <c r="G11" s="1049" t="s">
        <v>553</v>
      </c>
      <c r="H11" s="970"/>
      <c r="I11" s="970"/>
      <c r="J11" s="970"/>
      <c r="K11" s="970"/>
      <c r="L11" s="970"/>
      <c r="M11" s="964" t="s">
        <v>12</v>
      </c>
      <c r="N11" s="964" t="s">
        <v>13</v>
      </c>
      <c r="O11" s="964" t="s">
        <v>63</v>
      </c>
      <c r="P11" s="1"/>
    </row>
    <row r="12" spans="1:18" s="3" customFormat="1" ht="15.75">
      <c r="A12" s="966"/>
      <c r="B12" s="962"/>
      <c r="C12" s="962"/>
      <c r="D12" s="962"/>
      <c r="E12" s="1046"/>
      <c r="F12" s="963"/>
      <c r="G12" s="963"/>
      <c r="H12" s="47" t="s">
        <v>14</v>
      </c>
      <c r="I12" s="47" t="s">
        <v>15</v>
      </c>
      <c r="J12" s="41" t="s">
        <v>16</v>
      </c>
      <c r="K12" s="41" t="s">
        <v>17</v>
      </c>
      <c r="L12" s="47" t="s">
        <v>18</v>
      </c>
      <c r="M12" s="964"/>
      <c r="N12" s="964"/>
      <c r="O12" s="964"/>
      <c r="P12" s="92"/>
      <c r="Q12" s="92"/>
      <c r="R12" s="1"/>
    </row>
    <row r="13" spans="1:18" s="3" customFormat="1" ht="18" customHeight="1">
      <c r="A13" s="239">
        <v>1</v>
      </c>
      <c r="B13" s="227">
        <v>2103147001</v>
      </c>
      <c r="C13" s="226" t="s">
        <v>1431</v>
      </c>
      <c r="D13" s="444" t="s">
        <v>889</v>
      </c>
      <c r="E13" s="240" t="s">
        <v>19</v>
      </c>
      <c r="F13" s="443">
        <v>1999</v>
      </c>
      <c r="G13" s="241" t="s">
        <v>65</v>
      </c>
      <c r="H13" s="241">
        <v>23</v>
      </c>
      <c r="I13" s="241">
        <v>24</v>
      </c>
      <c r="J13" s="242">
        <v>14</v>
      </c>
      <c r="K13" s="242">
        <v>13</v>
      </c>
      <c r="L13" s="242">
        <v>6</v>
      </c>
      <c r="M13" s="241">
        <f>SUM(H13:L13)</f>
        <v>80</v>
      </c>
      <c r="N13" s="241" t="str">
        <f>IF(M13&gt;=90,"Xuất sắc",IF(M13&gt;=80,"Tốt",IF(M13&gt;=65,"Khá",IF(M13&gt;=50,"Trung bình",IF(M13&gt;=35,"Yếu","Kém")))))</f>
        <v>Tốt</v>
      </c>
      <c r="O13" s="242" t="s">
        <v>1256</v>
      </c>
      <c r="P13" s="94"/>
      <c r="Q13" s="94"/>
      <c r="R13" s="1"/>
    </row>
    <row r="14" spans="1:18" s="3" customFormat="1" ht="18" customHeight="1">
      <c r="A14" s="243">
        <v>2</v>
      </c>
      <c r="B14" s="227">
        <v>210317009</v>
      </c>
      <c r="C14" s="226" t="s">
        <v>1432</v>
      </c>
      <c r="D14" s="444" t="s">
        <v>72</v>
      </c>
      <c r="E14" s="240" t="s">
        <v>20</v>
      </c>
      <c r="F14" s="443" t="s">
        <v>1433</v>
      </c>
      <c r="G14" s="241" t="s">
        <v>65</v>
      </c>
      <c r="H14" s="241">
        <v>23</v>
      </c>
      <c r="I14" s="241">
        <v>24</v>
      </c>
      <c r="J14" s="242">
        <v>14</v>
      </c>
      <c r="K14" s="242">
        <v>13</v>
      </c>
      <c r="L14" s="242">
        <v>6</v>
      </c>
      <c r="M14" s="241">
        <f t="shared" ref="M14:M22" si="0">SUM(H14:L14)</f>
        <v>80</v>
      </c>
      <c r="N14" s="241" t="str">
        <f t="shared" ref="N14:N22" si="1">IF(M14&gt;=90,"Xuất sắc",IF(M14&gt;=80,"Tốt",IF(M14&gt;=65,"Khá",IF(M14&gt;=50,"Trung bình",IF(M14&gt;=35,"Yếu","Kém")))))</f>
        <v>Tốt</v>
      </c>
      <c r="O14" s="242" t="s">
        <v>1263</v>
      </c>
      <c r="P14" s="45"/>
      <c r="Q14" s="45"/>
      <c r="R14" s="1"/>
    </row>
    <row r="15" spans="1:18" s="3" customFormat="1" ht="18" customHeight="1">
      <c r="A15" s="239">
        <v>3</v>
      </c>
      <c r="B15" s="227">
        <v>210317014</v>
      </c>
      <c r="C15" s="226" t="s">
        <v>1434</v>
      </c>
      <c r="D15" s="444" t="s">
        <v>1435</v>
      </c>
      <c r="E15" s="240" t="s">
        <v>20</v>
      </c>
      <c r="F15" s="443">
        <v>1998</v>
      </c>
      <c r="G15" s="241" t="s">
        <v>1436</v>
      </c>
      <c r="H15" s="241">
        <v>23</v>
      </c>
      <c r="I15" s="241">
        <v>25</v>
      </c>
      <c r="J15" s="242">
        <v>13</v>
      </c>
      <c r="K15" s="242">
        <v>14</v>
      </c>
      <c r="L15" s="242">
        <v>0</v>
      </c>
      <c r="M15" s="241">
        <f t="shared" si="0"/>
        <v>75</v>
      </c>
      <c r="N15" s="241" t="str">
        <f t="shared" si="1"/>
        <v>Khá</v>
      </c>
      <c r="O15" s="242"/>
    </row>
    <row r="16" spans="1:18" s="3" customFormat="1" ht="18" customHeight="1">
      <c r="A16" s="243">
        <v>4</v>
      </c>
      <c r="B16" s="227">
        <v>210317010</v>
      </c>
      <c r="C16" s="226" t="s">
        <v>326</v>
      </c>
      <c r="D16" s="444" t="s">
        <v>115</v>
      </c>
      <c r="E16" s="240" t="s">
        <v>20</v>
      </c>
      <c r="F16" s="443">
        <v>1998</v>
      </c>
      <c r="G16" s="241" t="s">
        <v>65</v>
      </c>
      <c r="H16" s="241">
        <v>23</v>
      </c>
      <c r="I16" s="241">
        <v>23</v>
      </c>
      <c r="J16" s="242">
        <v>13</v>
      </c>
      <c r="K16" s="242">
        <v>15</v>
      </c>
      <c r="L16" s="242">
        <v>0</v>
      </c>
      <c r="M16" s="241">
        <f t="shared" si="0"/>
        <v>74</v>
      </c>
      <c r="N16" s="241" t="str">
        <f t="shared" si="1"/>
        <v>Khá</v>
      </c>
      <c r="O16" s="242"/>
    </row>
    <row r="17" spans="1:16" s="3" customFormat="1" ht="18" customHeight="1">
      <c r="A17" s="615">
        <v>5</v>
      </c>
      <c r="B17" s="611">
        <v>210317004</v>
      </c>
      <c r="C17" s="612" t="s">
        <v>267</v>
      </c>
      <c r="D17" s="612" t="s">
        <v>167</v>
      </c>
      <c r="E17" s="616" t="s">
        <v>19</v>
      </c>
      <c r="F17" s="611">
        <v>1999</v>
      </c>
      <c r="G17" s="613" t="s">
        <v>65</v>
      </c>
      <c r="H17" s="613">
        <v>0</v>
      </c>
      <c r="I17" s="613">
        <v>0</v>
      </c>
      <c r="J17" s="613">
        <v>0</v>
      </c>
      <c r="K17" s="613">
        <v>0</v>
      </c>
      <c r="L17" s="613">
        <v>0</v>
      </c>
      <c r="M17" s="613">
        <f t="shared" si="0"/>
        <v>0</v>
      </c>
      <c r="N17" s="241" t="str">
        <f t="shared" si="1"/>
        <v>Kém</v>
      </c>
      <c r="O17" s="614" t="s">
        <v>1437</v>
      </c>
    </row>
    <row r="18" spans="1:16" s="3" customFormat="1" ht="18" customHeight="1">
      <c r="A18" s="243">
        <v>6</v>
      </c>
      <c r="B18" s="227">
        <v>210317007</v>
      </c>
      <c r="C18" s="226" t="s">
        <v>1438</v>
      </c>
      <c r="D18" s="444" t="s">
        <v>46</v>
      </c>
      <c r="E18" s="240" t="s">
        <v>20</v>
      </c>
      <c r="F18" s="443">
        <v>1994</v>
      </c>
      <c r="G18" s="241" t="s">
        <v>65</v>
      </c>
      <c r="H18" s="241">
        <v>23</v>
      </c>
      <c r="I18" s="241">
        <v>25</v>
      </c>
      <c r="J18" s="242">
        <v>12</v>
      </c>
      <c r="K18" s="242">
        <v>15</v>
      </c>
      <c r="L18" s="242">
        <v>0</v>
      </c>
      <c r="M18" s="241">
        <f t="shared" si="0"/>
        <v>75</v>
      </c>
      <c r="N18" s="241" t="str">
        <f t="shared" si="1"/>
        <v>Khá</v>
      </c>
      <c r="O18" s="242"/>
    </row>
    <row r="19" spans="1:16" s="3" customFormat="1" ht="18" customHeight="1">
      <c r="A19" s="235">
        <v>7</v>
      </c>
      <c r="B19" s="227">
        <v>210317015</v>
      </c>
      <c r="C19" s="226" t="s">
        <v>1081</v>
      </c>
      <c r="D19" s="444" t="s">
        <v>45</v>
      </c>
      <c r="E19" s="240" t="s">
        <v>20</v>
      </c>
      <c r="F19" s="443">
        <v>1998</v>
      </c>
      <c r="G19" s="225" t="s">
        <v>65</v>
      </c>
      <c r="H19" s="225">
        <v>23</v>
      </c>
      <c r="I19" s="225">
        <v>25</v>
      </c>
      <c r="J19" s="228">
        <v>14</v>
      </c>
      <c r="K19" s="228">
        <v>13</v>
      </c>
      <c r="L19" s="228">
        <v>6</v>
      </c>
      <c r="M19" s="241">
        <f t="shared" si="0"/>
        <v>81</v>
      </c>
      <c r="N19" s="241" t="str">
        <f t="shared" si="1"/>
        <v>Tốt</v>
      </c>
      <c r="O19" s="228" t="s">
        <v>1237</v>
      </c>
    </row>
    <row r="20" spans="1:16" s="3" customFormat="1" ht="18" customHeight="1">
      <c r="A20" s="243">
        <v>8</v>
      </c>
      <c r="B20" s="227">
        <v>210317011</v>
      </c>
      <c r="C20" s="226" t="s">
        <v>1439</v>
      </c>
      <c r="D20" s="444" t="s">
        <v>92</v>
      </c>
      <c r="E20" s="240" t="s">
        <v>19</v>
      </c>
      <c r="F20" s="443">
        <v>1999</v>
      </c>
      <c r="G20" s="241" t="s">
        <v>65</v>
      </c>
      <c r="H20" s="241">
        <v>23</v>
      </c>
      <c r="I20" s="241">
        <v>25</v>
      </c>
      <c r="J20" s="242">
        <v>12</v>
      </c>
      <c r="K20" s="242">
        <v>15</v>
      </c>
      <c r="L20" s="242">
        <v>6</v>
      </c>
      <c r="M20" s="241">
        <f t="shared" si="0"/>
        <v>81</v>
      </c>
      <c r="N20" s="241" t="str">
        <f t="shared" si="1"/>
        <v>Tốt</v>
      </c>
      <c r="O20" s="242" t="s">
        <v>1208</v>
      </c>
    </row>
    <row r="21" spans="1:16" s="3" customFormat="1" ht="18" customHeight="1">
      <c r="A21" s="239">
        <v>9</v>
      </c>
      <c r="B21" s="227">
        <v>210317002</v>
      </c>
      <c r="C21" s="226" t="s">
        <v>173</v>
      </c>
      <c r="D21" s="444" t="s">
        <v>34</v>
      </c>
      <c r="E21" s="240" t="s">
        <v>20</v>
      </c>
      <c r="F21" s="443">
        <v>1999</v>
      </c>
      <c r="G21" s="241" t="s">
        <v>65</v>
      </c>
      <c r="H21" s="241">
        <v>23</v>
      </c>
      <c r="I21" s="241">
        <v>25</v>
      </c>
      <c r="J21" s="242">
        <v>14</v>
      </c>
      <c r="K21" s="242">
        <v>15</v>
      </c>
      <c r="L21" s="242">
        <v>0</v>
      </c>
      <c r="M21" s="241">
        <f t="shared" si="0"/>
        <v>77</v>
      </c>
      <c r="N21" s="241" t="str">
        <f t="shared" si="1"/>
        <v>Khá</v>
      </c>
      <c r="O21" s="242"/>
    </row>
    <row r="22" spans="1:16" s="3" customFormat="1" ht="18" customHeight="1">
      <c r="A22" s="610">
        <v>10</v>
      </c>
      <c r="B22" s="611">
        <v>210317012</v>
      </c>
      <c r="C22" s="612" t="s">
        <v>1440</v>
      </c>
      <c r="D22" s="629" t="s">
        <v>221</v>
      </c>
      <c r="E22" s="616" t="s">
        <v>20</v>
      </c>
      <c r="F22" s="611">
        <v>1999</v>
      </c>
      <c r="G22" s="522" t="s">
        <v>65</v>
      </c>
      <c r="H22" s="613">
        <v>0</v>
      </c>
      <c r="I22" s="613">
        <v>0</v>
      </c>
      <c r="J22" s="613">
        <v>0</v>
      </c>
      <c r="K22" s="613">
        <v>0</v>
      </c>
      <c r="L22" s="613">
        <v>0</v>
      </c>
      <c r="M22" s="241">
        <f t="shared" si="0"/>
        <v>0</v>
      </c>
      <c r="N22" s="241" t="str">
        <f t="shared" si="1"/>
        <v>Kém</v>
      </c>
      <c r="O22" s="614" t="s">
        <v>1441</v>
      </c>
    </row>
    <row r="23" spans="1:16" s="3" customFormat="1" ht="18" customHeight="1">
      <c r="A23" s="16"/>
      <c r="B23" s="967" t="s">
        <v>1190</v>
      </c>
      <c r="C23" s="967"/>
      <c r="D23" s="967"/>
      <c r="E23" s="19"/>
      <c r="F23" s="19"/>
      <c r="G23" s="19"/>
      <c r="H23" s="21"/>
      <c r="I23" s="21"/>
      <c r="J23" s="21"/>
      <c r="K23" s="21"/>
      <c r="L23" s="21"/>
      <c r="M23" s="21"/>
      <c r="N23" s="20"/>
      <c r="O23" s="20"/>
    </row>
    <row r="24" spans="1:16" s="3" customFormat="1" ht="18" customHeight="1">
      <c r="A24" s="238"/>
      <c r="B24" s="967"/>
      <c r="C24" s="967"/>
      <c r="D24" s="967"/>
      <c r="E24" s="19"/>
      <c r="F24" s="19"/>
      <c r="G24" s="19"/>
      <c r="H24" s="19"/>
      <c r="I24" s="19"/>
      <c r="J24" s="21"/>
      <c r="K24" s="21"/>
      <c r="L24" s="21"/>
      <c r="M24" s="21"/>
      <c r="N24" s="21"/>
      <c r="O24" s="21"/>
    </row>
    <row r="25" spans="1:16" s="88" customFormat="1" ht="15.75">
      <c r="A25" s="972" t="s">
        <v>477</v>
      </c>
      <c r="B25" s="972"/>
      <c r="C25" s="972"/>
      <c r="D25" s="972" t="s">
        <v>1182</v>
      </c>
      <c r="E25" s="972"/>
      <c r="F25" s="972"/>
      <c r="H25" s="972" t="s">
        <v>1185</v>
      </c>
      <c r="I25" s="972"/>
      <c r="J25" s="972"/>
      <c r="K25" s="972"/>
      <c r="M25" s="995" t="s">
        <v>1184</v>
      </c>
      <c r="N25" s="995"/>
      <c r="O25" s="995"/>
      <c r="P25" s="150"/>
    </row>
    <row r="26" spans="1:16" s="88" customFormat="1" ht="15.75">
      <c r="A26" s="971" t="s">
        <v>478</v>
      </c>
      <c r="B26" s="971"/>
      <c r="C26" s="971"/>
      <c r="D26" s="971" t="s">
        <v>478</v>
      </c>
      <c r="E26" s="971"/>
      <c r="F26" s="971"/>
      <c r="H26" s="971" t="s">
        <v>478</v>
      </c>
      <c r="I26" s="971"/>
      <c r="J26" s="971"/>
      <c r="K26" s="971"/>
      <c r="L26" s="146"/>
      <c r="M26" s="150"/>
    </row>
    <row r="27" spans="1:16" s="3" customFormat="1" ht="18" customHeight="1">
      <c r="A27" s="92"/>
      <c r="B27" s="93"/>
      <c r="C27" s="93"/>
      <c r="D27" s="977"/>
      <c r="E27" s="977"/>
      <c r="F27" s="977"/>
      <c r="G27" s="977"/>
      <c r="H27" s="977"/>
      <c r="I27" s="977"/>
      <c r="J27" s="977"/>
      <c r="K27" s="977"/>
      <c r="L27" s="977"/>
      <c r="M27" s="977"/>
      <c r="N27" s="977"/>
      <c r="O27" s="94"/>
    </row>
    <row r="28" spans="1:16" s="3" customFormat="1" ht="18" customHeight="1">
      <c r="A28" s="93"/>
      <c r="B28" s="43"/>
      <c r="C28" s="46"/>
      <c r="D28" s="43"/>
      <c r="E28" s="43"/>
      <c r="F28" s="43"/>
      <c r="G28" s="43"/>
      <c r="H28" s="44"/>
      <c r="I28" s="43"/>
      <c r="J28" s="43"/>
      <c r="K28" s="43"/>
      <c r="L28" s="43"/>
      <c r="M28" s="45"/>
      <c r="N28" s="45"/>
      <c r="O28" s="45"/>
    </row>
    <row r="29" spans="1:16" s="3" customFormat="1" ht="18" customHeight="1">
      <c r="A29" s="43"/>
      <c r="B29" s="43"/>
      <c r="C29" s="43"/>
      <c r="D29" s="43"/>
      <c r="E29" s="43"/>
      <c r="F29" s="43"/>
      <c r="G29" s="43"/>
      <c r="H29" s="44"/>
      <c r="I29" s="43"/>
      <c r="J29" s="43"/>
      <c r="K29" s="43"/>
      <c r="L29" s="43"/>
      <c r="M29" s="45"/>
      <c r="N29" s="45"/>
      <c r="O29" s="45"/>
    </row>
    <row r="30" spans="1:16" s="3" customFormat="1" ht="18" customHeight="1">
      <c r="A30" s="43"/>
      <c r="B30" s="43"/>
      <c r="C30" s="46"/>
      <c r="D30" s="43"/>
      <c r="E30" s="43"/>
      <c r="F30" s="43"/>
      <c r="G30" s="43"/>
      <c r="H30" s="44"/>
      <c r="I30" s="43"/>
      <c r="J30" s="43"/>
      <c r="K30" s="43"/>
      <c r="L30" s="43"/>
      <c r="M30" s="45"/>
      <c r="N30" s="45"/>
      <c r="O30" s="45"/>
    </row>
    <row r="31" spans="1:16" s="3" customFormat="1" ht="18" customHeight="1">
      <c r="A31" s="43"/>
      <c r="B31" s="43"/>
      <c r="C31" s="46"/>
      <c r="D31" s="43"/>
      <c r="E31" s="43"/>
      <c r="F31" s="43"/>
      <c r="G31" s="43"/>
      <c r="H31" s="44"/>
      <c r="I31" s="43"/>
      <c r="J31" s="43"/>
      <c r="K31" s="43"/>
      <c r="L31" s="43"/>
      <c r="M31" s="45"/>
      <c r="N31" s="45"/>
      <c r="O31" s="45"/>
    </row>
    <row r="32" spans="1:16" s="3" customFormat="1" ht="18" customHeight="1">
      <c r="A32" s="43"/>
      <c r="B32" s="43"/>
      <c r="C32" s="46"/>
      <c r="D32" s="43"/>
      <c r="E32" s="43"/>
      <c r="F32" s="43"/>
      <c r="G32" s="43"/>
      <c r="H32" s="44"/>
      <c r="I32" s="43"/>
      <c r="J32" s="43"/>
      <c r="K32" s="43"/>
      <c r="L32" s="43"/>
      <c r="M32" s="45"/>
      <c r="N32" s="45"/>
      <c r="O32" s="45"/>
    </row>
    <row r="33" spans="1:19" s="3" customFormat="1" ht="18" customHeight="1">
      <c r="A33" s="43"/>
      <c r="B33" s="43"/>
      <c r="C33" s="46"/>
      <c r="D33" s="43"/>
      <c r="E33" s="43"/>
      <c r="F33" s="43"/>
      <c r="G33" s="43"/>
      <c r="H33" s="44"/>
      <c r="I33" s="43"/>
      <c r="J33" s="43"/>
      <c r="K33" s="43"/>
      <c r="L33" s="43"/>
      <c r="M33" s="45"/>
      <c r="N33" s="45"/>
      <c r="O33" s="45"/>
    </row>
    <row r="34" spans="1:19" s="3" customFormat="1" ht="18" customHeight="1">
      <c r="A34" s="43"/>
      <c r="B34" s="43"/>
      <c r="C34" s="46"/>
      <c r="D34" s="43"/>
      <c r="E34" s="43"/>
      <c r="F34" s="43"/>
      <c r="G34" s="43"/>
      <c r="H34" s="44"/>
      <c r="I34" s="43"/>
      <c r="J34" s="43"/>
      <c r="K34" s="43"/>
      <c r="L34" s="43"/>
      <c r="M34" s="45"/>
      <c r="N34" s="45"/>
      <c r="O34" s="45"/>
    </row>
    <row r="35" spans="1:19" s="3" customFormat="1" ht="18" customHeight="1">
      <c r="A35" s="43"/>
      <c r="B35" s="43"/>
      <c r="C35" s="46"/>
      <c r="D35" s="43"/>
      <c r="E35" s="43"/>
      <c r="F35" s="43"/>
      <c r="G35" s="43"/>
      <c r="H35" s="44"/>
      <c r="I35" s="43"/>
      <c r="J35" s="43"/>
      <c r="K35" s="43"/>
      <c r="L35" s="43"/>
      <c r="M35" s="45"/>
      <c r="N35" s="45"/>
      <c r="O35" s="45"/>
    </row>
    <row r="36" spans="1:19" s="3" customFormat="1" ht="18" customHeight="1">
      <c r="A36" s="43"/>
      <c r="B36" s="43"/>
      <c r="C36" s="46"/>
      <c r="D36" s="43"/>
      <c r="E36" s="43"/>
      <c r="F36" s="43"/>
      <c r="G36" s="43"/>
      <c r="H36" s="44"/>
      <c r="I36" s="43"/>
      <c r="J36" s="43"/>
      <c r="K36" s="43"/>
      <c r="L36" s="43"/>
      <c r="M36" s="45"/>
      <c r="N36" s="45"/>
      <c r="O36" s="45"/>
      <c r="P36" s="45"/>
      <c r="Q36" s="45"/>
      <c r="R36" s="1"/>
    </row>
    <row r="37" spans="1:19" ht="18" customHeight="1">
      <c r="A37" s="43"/>
      <c r="B37" s="43"/>
      <c r="C37" s="46"/>
      <c r="D37" s="43"/>
      <c r="E37" s="43"/>
      <c r="F37" s="43"/>
      <c r="G37" s="43"/>
      <c r="H37" s="44"/>
      <c r="I37" s="43"/>
      <c r="J37" s="43"/>
      <c r="K37" s="43"/>
      <c r="L37" s="43"/>
      <c r="M37" s="45"/>
      <c r="N37" s="45"/>
      <c r="O37" s="45"/>
      <c r="P37" s="45"/>
      <c r="Q37" s="45"/>
    </row>
    <row r="38" spans="1:19" s="8" customFormat="1" ht="18" customHeight="1">
      <c r="A38" s="43"/>
      <c r="B38" s="43"/>
      <c r="C38" s="46"/>
      <c r="D38" s="43"/>
      <c r="E38" s="43"/>
      <c r="F38" s="43"/>
      <c r="G38" s="43"/>
      <c r="H38" s="44"/>
      <c r="I38" s="43"/>
      <c r="J38" s="43"/>
      <c r="K38" s="43"/>
      <c r="L38" s="43"/>
      <c r="M38" s="45"/>
      <c r="N38" s="45"/>
      <c r="O38" s="45"/>
      <c r="P38" s="45"/>
      <c r="Q38" s="45"/>
      <c r="R38" s="1"/>
    </row>
    <row r="39" spans="1:19" s="8" customFormat="1" ht="18" customHeight="1">
      <c r="A39" s="43"/>
      <c r="B39" s="43"/>
      <c r="C39" s="46"/>
      <c r="D39" s="43"/>
      <c r="E39" s="43"/>
      <c r="F39" s="43"/>
      <c r="G39" s="43"/>
      <c r="H39" s="44"/>
      <c r="I39" s="43"/>
      <c r="J39" s="43"/>
      <c r="K39" s="43"/>
      <c r="L39" s="43"/>
      <c r="M39" s="45"/>
      <c r="N39" s="45"/>
      <c r="O39" s="45"/>
      <c r="P39" s="45"/>
      <c r="Q39" s="45"/>
      <c r="R39" s="1"/>
    </row>
    <row r="40" spans="1:19" s="8" customFormat="1" ht="18" customHeight="1">
      <c r="A40" s="43"/>
      <c r="B40" s="43"/>
      <c r="C40" s="46"/>
      <c r="D40" s="43"/>
      <c r="E40" s="43"/>
      <c r="F40" s="43"/>
      <c r="G40" s="43"/>
      <c r="H40" s="44"/>
      <c r="I40" s="43"/>
      <c r="J40" s="43"/>
      <c r="K40" s="43"/>
      <c r="L40" s="43"/>
      <c r="M40" s="45"/>
      <c r="N40" s="45"/>
      <c r="O40" s="45"/>
      <c r="P40" s="45"/>
      <c r="Q40" s="45"/>
      <c r="R40" s="1"/>
    </row>
    <row r="41" spans="1:19" ht="18" customHeight="1">
      <c r="A41" s="43"/>
      <c r="B41" s="43"/>
      <c r="C41" s="46"/>
      <c r="D41" s="43"/>
      <c r="E41" s="43"/>
      <c r="F41" s="43"/>
      <c r="G41" s="43"/>
      <c r="H41" s="44"/>
      <c r="I41" s="43"/>
      <c r="J41" s="43"/>
      <c r="K41" s="43"/>
      <c r="L41" s="43"/>
      <c r="M41" s="45"/>
      <c r="N41" s="45"/>
      <c r="O41" s="45"/>
      <c r="P41" s="45"/>
      <c r="Q41" s="45"/>
    </row>
    <row r="42" spans="1:19" ht="18" customHeight="1">
      <c r="A42" s="43"/>
      <c r="B42" s="43"/>
      <c r="C42" s="46"/>
      <c r="D42" s="43"/>
      <c r="E42" s="43"/>
      <c r="F42" s="43"/>
      <c r="G42" s="43"/>
      <c r="H42" s="44"/>
      <c r="I42" s="43"/>
      <c r="J42" s="43"/>
      <c r="K42" s="43"/>
      <c r="L42" s="43"/>
      <c r="M42" s="45"/>
      <c r="N42" s="45"/>
      <c r="O42" s="45"/>
      <c r="P42" s="45"/>
      <c r="Q42" s="45"/>
    </row>
    <row r="43" spans="1:19" ht="18" customHeight="1">
      <c r="A43" s="43"/>
      <c r="B43" s="43"/>
      <c r="C43" s="46"/>
      <c r="D43" s="43"/>
      <c r="E43" s="43"/>
      <c r="F43" s="43"/>
      <c r="G43" s="43"/>
      <c r="H43" s="44"/>
      <c r="I43" s="43"/>
      <c r="J43" s="43"/>
      <c r="K43" s="43"/>
      <c r="L43" s="43"/>
      <c r="M43" s="45"/>
      <c r="N43" s="45"/>
      <c r="O43" s="45"/>
      <c r="P43" s="45"/>
      <c r="Q43" s="45"/>
    </row>
    <row r="44" spans="1:19" ht="18" customHeight="1">
      <c r="A44" s="43"/>
      <c r="B44" s="43"/>
      <c r="C44" s="46"/>
      <c r="D44" s="43"/>
      <c r="E44" s="43"/>
      <c r="F44" s="43"/>
      <c r="G44" s="43"/>
      <c r="H44" s="44"/>
      <c r="I44" s="43"/>
      <c r="J44" s="43"/>
      <c r="K44" s="43"/>
      <c r="L44" s="43"/>
      <c r="M44" s="45"/>
      <c r="N44" s="45"/>
      <c r="O44" s="45"/>
      <c r="P44" s="45"/>
      <c r="Q44" s="45"/>
    </row>
    <row r="45" spans="1:19" ht="18" customHeight="1">
      <c r="A45" s="43"/>
      <c r="B45" s="43"/>
      <c r="C45" s="46"/>
      <c r="D45" s="43"/>
      <c r="E45" s="43"/>
      <c r="F45" s="43"/>
      <c r="G45" s="43"/>
      <c r="H45" s="44"/>
      <c r="I45" s="43"/>
      <c r="J45" s="43"/>
      <c r="K45" s="43"/>
      <c r="L45" s="43"/>
      <c r="M45" s="45"/>
      <c r="N45" s="45"/>
      <c r="O45" s="45"/>
      <c r="P45" s="45"/>
      <c r="Q45" s="45"/>
    </row>
    <row r="46" spans="1:19">
      <c r="A46" s="43"/>
      <c r="B46" s="43"/>
      <c r="C46" s="46"/>
      <c r="D46" s="43"/>
      <c r="E46" s="43"/>
      <c r="F46" s="43"/>
      <c r="G46" s="43"/>
      <c r="H46" s="44"/>
      <c r="I46" s="43"/>
      <c r="J46" s="43"/>
      <c r="K46" s="43"/>
      <c r="L46" s="43"/>
      <c r="M46" s="45"/>
      <c r="N46" s="45"/>
      <c r="O46" s="45"/>
      <c r="P46" s="45"/>
      <c r="Q46" s="45"/>
      <c r="S46" s="1" t="s">
        <v>473</v>
      </c>
    </row>
    <row r="47" spans="1:19" s="28" customFormat="1" ht="15.75">
      <c r="A47" s="43"/>
      <c r="B47" s="43"/>
      <c r="C47" s="46"/>
      <c r="D47" s="43"/>
      <c r="E47" s="43"/>
      <c r="F47" s="43"/>
      <c r="G47" s="43"/>
      <c r="H47" s="44"/>
      <c r="I47" s="43"/>
      <c r="J47" s="43"/>
      <c r="K47" s="43"/>
      <c r="L47" s="43"/>
      <c r="M47" s="45"/>
      <c r="N47" s="45"/>
      <c r="O47" s="45"/>
      <c r="P47" s="45"/>
      <c r="Q47" s="45"/>
      <c r="R47" s="1"/>
    </row>
    <row r="48" spans="1:19" s="28" customFormat="1" ht="15.75">
      <c r="A48" s="43"/>
      <c r="B48" s="43"/>
      <c r="C48" s="46"/>
      <c r="D48" s="43"/>
      <c r="E48" s="43"/>
      <c r="F48" s="43"/>
      <c r="G48" s="43"/>
      <c r="H48" s="44"/>
      <c r="I48" s="43"/>
      <c r="J48" s="43"/>
      <c r="K48" s="43"/>
      <c r="L48" s="43"/>
      <c r="M48" s="45"/>
      <c r="N48" s="45"/>
      <c r="O48" s="45"/>
      <c r="P48" s="1"/>
      <c r="Q48" s="1"/>
      <c r="R48" s="1"/>
    </row>
    <row r="49" spans="1:17">
      <c r="A49" s="43"/>
      <c r="B49" s="43"/>
      <c r="C49" s="46"/>
      <c r="D49" s="43"/>
      <c r="E49" s="43"/>
      <c r="F49" s="43"/>
      <c r="G49" s="43"/>
      <c r="H49" s="44"/>
      <c r="I49" s="43"/>
      <c r="J49" s="43"/>
      <c r="K49" s="43"/>
      <c r="L49" s="43"/>
      <c r="M49" s="45"/>
      <c r="N49" s="45"/>
      <c r="O49" s="45"/>
    </row>
    <row r="50" spans="1:17">
      <c r="A50" s="43"/>
      <c r="B50" s="43"/>
      <c r="C50" s="46"/>
      <c r="D50" s="43"/>
      <c r="E50" s="43"/>
      <c r="F50" s="43"/>
      <c r="G50" s="43"/>
      <c r="H50" s="44"/>
      <c r="I50" s="43"/>
      <c r="J50" s="43"/>
      <c r="K50" s="43"/>
      <c r="L50" s="43"/>
      <c r="M50" s="45"/>
      <c r="N50" s="45"/>
      <c r="O50" s="45"/>
    </row>
    <row r="51" spans="1:17">
      <c r="A51" s="43"/>
      <c r="B51" s="43"/>
      <c r="C51" s="46"/>
      <c r="D51" s="43"/>
      <c r="E51" s="43"/>
      <c r="F51" s="43"/>
      <c r="G51" s="43"/>
      <c r="H51" s="44"/>
      <c r="I51" s="43"/>
      <c r="J51" s="43"/>
      <c r="K51" s="43"/>
      <c r="L51" s="43"/>
      <c r="M51" s="45"/>
      <c r="N51" s="45"/>
      <c r="O51" s="45"/>
    </row>
    <row r="52" spans="1:17" ht="15.75">
      <c r="A52" s="43"/>
      <c r="B52" s="43"/>
      <c r="C52" s="46"/>
      <c r="D52" s="43"/>
      <c r="E52" s="43"/>
      <c r="F52" s="43"/>
      <c r="G52" s="43"/>
      <c r="H52" s="43"/>
      <c r="I52" s="43"/>
      <c r="J52" s="43"/>
      <c r="K52" s="43"/>
      <c r="L52" s="43"/>
      <c r="M52" s="45"/>
      <c r="N52" s="45"/>
      <c r="O52" s="45"/>
      <c r="Q52" s="8"/>
    </row>
    <row r="53" spans="1:17" ht="15.75">
      <c r="A53" s="43"/>
      <c r="B53" s="43"/>
      <c r="C53" s="46"/>
      <c r="D53" s="43"/>
      <c r="E53" s="43"/>
      <c r="F53" s="43"/>
      <c r="G53" s="43"/>
      <c r="H53" s="44"/>
      <c r="I53" s="43"/>
      <c r="J53" s="43"/>
      <c r="K53" s="43"/>
      <c r="L53" s="43"/>
      <c r="M53" s="45"/>
      <c r="N53" s="45"/>
      <c r="O53" s="45"/>
      <c r="Q53" s="8"/>
    </row>
    <row r="54" spans="1:17">
      <c r="A54" s="43"/>
      <c r="B54" s="43"/>
      <c r="C54" s="46"/>
      <c r="D54" s="43"/>
      <c r="E54" s="43"/>
      <c r="F54" s="43"/>
      <c r="G54" s="43"/>
      <c r="H54" s="44"/>
      <c r="I54" s="43"/>
      <c r="J54" s="43"/>
      <c r="K54" s="43"/>
      <c r="L54" s="43"/>
      <c r="M54" s="45"/>
      <c r="N54" s="45"/>
      <c r="O54" s="45"/>
      <c r="P54" s="2"/>
    </row>
    <row r="55" spans="1:17">
      <c r="A55" s="43"/>
      <c r="B55" s="43"/>
      <c r="C55" s="46"/>
      <c r="D55" s="43"/>
      <c r="E55" s="43"/>
      <c r="F55" s="43"/>
      <c r="G55" s="43"/>
      <c r="H55" s="44"/>
      <c r="I55" s="43"/>
      <c r="J55" s="43"/>
      <c r="K55" s="43"/>
      <c r="L55" s="43"/>
      <c r="M55" s="45"/>
      <c r="N55" s="45"/>
      <c r="O55" s="45"/>
      <c r="Q55" s="2"/>
    </row>
    <row r="56" spans="1:17">
      <c r="A56" s="43"/>
      <c r="B56" s="43"/>
      <c r="C56" s="46"/>
      <c r="D56" s="43"/>
      <c r="E56" s="43"/>
      <c r="F56" s="43"/>
      <c r="G56" s="43"/>
      <c r="H56" s="44"/>
      <c r="I56" s="43"/>
      <c r="J56" s="43"/>
      <c r="K56" s="43"/>
      <c r="L56" s="43"/>
      <c r="M56" s="45"/>
      <c r="N56" s="45"/>
      <c r="O56" s="45"/>
      <c r="Q56" s="2"/>
    </row>
    <row r="57" spans="1:17">
      <c r="A57" s="43"/>
      <c r="B57" s="43"/>
      <c r="C57" s="46"/>
      <c r="D57" s="43"/>
      <c r="E57" s="43"/>
      <c r="F57" s="43"/>
      <c r="G57" s="43"/>
      <c r="H57" s="44"/>
      <c r="I57" s="43"/>
      <c r="J57" s="43"/>
      <c r="K57" s="43"/>
      <c r="L57" s="43"/>
      <c r="M57" s="45"/>
      <c r="N57" s="45"/>
      <c r="O57" s="45"/>
      <c r="Q57" s="2"/>
    </row>
    <row r="58" spans="1:17" ht="15.75">
      <c r="A58" s="43"/>
      <c r="B58" s="43"/>
      <c r="C58" s="46"/>
      <c r="D58" s="43"/>
      <c r="E58" s="43"/>
      <c r="F58" s="43"/>
      <c r="G58" s="43"/>
      <c r="H58" s="44"/>
      <c r="I58" s="43"/>
      <c r="J58" s="43"/>
      <c r="K58" s="43"/>
      <c r="L58" s="43"/>
      <c r="M58" s="45"/>
      <c r="N58" s="45"/>
      <c r="O58" s="45"/>
      <c r="P58" s="8"/>
      <c r="Q58" s="9"/>
    </row>
    <row r="59" spans="1:17">
      <c r="A59" s="43"/>
      <c r="B59" s="43"/>
      <c r="C59" s="46"/>
      <c r="D59" s="43"/>
      <c r="E59" s="43"/>
      <c r="F59" s="43"/>
      <c r="G59" s="43"/>
      <c r="H59" s="44"/>
      <c r="I59" s="43"/>
      <c r="J59" s="43"/>
      <c r="K59" s="43"/>
      <c r="L59" s="43"/>
      <c r="M59" s="45"/>
      <c r="N59" s="45"/>
      <c r="O59" s="45"/>
    </row>
    <row r="60" spans="1:17">
      <c r="A60" s="43"/>
      <c r="B60" s="43"/>
      <c r="C60" s="46"/>
      <c r="D60" s="43"/>
      <c r="E60" s="43"/>
      <c r="F60" s="43"/>
      <c r="G60" s="43"/>
      <c r="H60" s="44"/>
      <c r="I60" s="43"/>
      <c r="J60" s="43"/>
      <c r="K60" s="43"/>
      <c r="L60" s="43"/>
      <c r="M60" s="45"/>
      <c r="N60" s="45"/>
      <c r="O60" s="45"/>
    </row>
    <row r="61" spans="1:17">
      <c r="A61" s="43"/>
      <c r="B61" s="43"/>
      <c r="C61" s="46"/>
      <c r="D61" s="43"/>
      <c r="E61" s="43"/>
      <c r="F61" s="43"/>
      <c r="G61" s="43"/>
      <c r="H61" s="44"/>
      <c r="I61" s="43"/>
      <c r="J61" s="43"/>
      <c r="K61" s="43"/>
      <c r="L61" s="43"/>
      <c r="M61" s="45"/>
      <c r="N61" s="45"/>
      <c r="O61" s="45"/>
    </row>
    <row r="62" spans="1:17">
      <c r="A62" s="43"/>
      <c r="B62" s="43"/>
      <c r="C62" s="46"/>
      <c r="D62" s="43"/>
      <c r="E62" s="44"/>
      <c r="F62" s="44"/>
      <c r="G62" s="44"/>
      <c r="H62" s="44"/>
      <c r="I62" s="43"/>
      <c r="J62" s="43"/>
      <c r="K62" s="43"/>
      <c r="L62" s="43"/>
      <c r="M62" s="45"/>
      <c r="N62" s="45"/>
      <c r="O62" s="45"/>
    </row>
    <row r="63" spans="1:17">
      <c r="A63" s="43"/>
      <c r="B63" s="43"/>
      <c r="C63" s="46"/>
      <c r="D63" s="43"/>
      <c r="E63" s="43"/>
      <c r="F63" s="43"/>
      <c r="G63" s="43"/>
      <c r="H63" s="44"/>
      <c r="I63" s="43"/>
      <c r="J63" s="43"/>
      <c r="K63" s="43"/>
      <c r="L63" s="43"/>
      <c r="M63" s="45"/>
      <c r="N63" s="45"/>
      <c r="O63" s="45"/>
    </row>
    <row r="64" spans="1:17">
      <c r="A64" s="43"/>
      <c r="B64" s="43"/>
      <c r="C64" s="46"/>
      <c r="D64" s="43"/>
      <c r="E64" s="43"/>
      <c r="F64" s="43"/>
      <c r="G64" s="43"/>
      <c r="H64" s="44"/>
      <c r="I64" s="43"/>
      <c r="J64" s="43"/>
      <c r="K64" s="43"/>
      <c r="L64" s="43"/>
      <c r="M64" s="45"/>
      <c r="N64" s="45"/>
      <c r="O64" s="45"/>
    </row>
    <row r="65" spans="1:15">
      <c r="A65" s="43"/>
      <c r="B65" s="43"/>
      <c r="C65" s="46"/>
      <c r="D65" s="43"/>
      <c r="E65" s="43"/>
      <c r="F65" s="43"/>
      <c r="G65" s="43"/>
      <c r="H65" s="44"/>
      <c r="I65" s="43"/>
      <c r="J65" s="43"/>
      <c r="K65" s="43"/>
      <c r="L65" s="43"/>
      <c r="M65" s="45"/>
      <c r="N65" s="45"/>
      <c r="O65" s="45"/>
    </row>
    <row r="66" spans="1:15">
      <c r="A66" s="43"/>
      <c r="B66" s="43"/>
      <c r="C66" s="46"/>
      <c r="D66" s="43"/>
      <c r="E66" s="43"/>
      <c r="F66" s="43"/>
      <c r="G66" s="43"/>
      <c r="H66" s="44"/>
      <c r="I66" s="43"/>
      <c r="J66" s="43"/>
      <c r="K66" s="43"/>
      <c r="L66" s="43"/>
      <c r="M66" s="45"/>
      <c r="N66" s="45"/>
      <c r="O66" s="45"/>
    </row>
    <row r="67" spans="1:15">
      <c r="A67" s="43"/>
      <c r="B67" s="43"/>
      <c r="C67" s="46"/>
      <c r="D67" s="43"/>
      <c r="E67" s="43"/>
      <c r="F67" s="43"/>
      <c r="G67" s="43"/>
      <c r="H67" s="44"/>
      <c r="I67" s="43"/>
      <c r="J67" s="43"/>
      <c r="K67" s="43"/>
      <c r="L67" s="43"/>
      <c r="M67" s="45"/>
      <c r="N67" s="45"/>
      <c r="O67" s="45"/>
    </row>
    <row r="68" spans="1:15">
      <c r="A68" s="43"/>
      <c r="B68" s="43"/>
      <c r="C68" s="46"/>
      <c r="D68" s="43"/>
      <c r="E68" s="43"/>
      <c r="F68" s="43"/>
      <c r="G68" s="43"/>
      <c r="H68" s="44"/>
      <c r="I68" s="43"/>
      <c r="J68" s="43"/>
      <c r="K68" s="43"/>
      <c r="L68" s="43"/>
      <c r="M68" s="45"/>
      <c r="N68" s="45"/>
      <c r="O68" s="45"/>
    </row>
    <row r="69" spans="1:15">
      <c r="A69" s="43"/>
      <c r="E69" s="1"/>
      <c r="F69" s="1"/>
      <c r="G69" s="1"/>
    </row>
    <row r="70" spans="1:15">
      <c r="E70" s="1"/>
      <c r="F70" s="1"/>
      <c r="G70" s="1"/>
    </row>
    <row r="71" spans="1:15">
      <c r="E71" s="1"/>
      <c r="F71" s="1"/>
      <c r="G71" s="1"/>
    </row>
    <row r="72" spans="1:15">
      <c r="E72" s="1"/>
      <c r="F72" s="1"/>
      <c r="G72" s="1"/>
    </row>
    <row r="74" spans="1:15" ht="15.75">
      <c r="A74" s="60"/>
    </row>
    <row r="75" spans="1:15" ht="15.75">
      <c r="A75" s="9"/>
      <c r="H75" s="2"/>
      <c r="I75" s="2"/>
    </row>
    <row r="76" spans="1:15">
      <c r="J76" s="2"/>
      <c r="K76" s="2"/>
      <c r="L76" s="2"/>
      <c r="M76" s="2"/>
      <c r="N76" s="2"/>
    </row>
    <row r="77" spans="1:15">
      <c r="J77" s="2"/>
      <c r="K77" s="2"/>
      <c r="L77" s="2"/>
      <c r="M77" s="2"/>
      <c r="N77" s="2"/>
    </row>
    <row r="78" spans="1:15">
      <c r="J78" s="2"/>
      <c r="K78" s="2"/>
      <c r="L78" s="2"/>
      <c r="M78" s="2"/>
      <c r="N78" s="2"/>
    </row>
    <row r="79" spans="1:15" ht="15.75">
      <c r="J79" s="2"/>
      <c r="K79" s="2"/>
      <c r="L79" s="2"/>
      <c r="M79" s="2"/>
      <c r="N79" s="2"/>
      <c r="O79" s="10"/>
    </row>
    <row r="81" spans="2:9">
      <c r="B81" s="2"/>
      <c r="H81" s="2"/>
      <c r="I81" s="7"/>
    </row>
    <row r="82" spans="2:9">
      <c r="B82" s="2"/>
      <c r="H82" s="2"/>
      <c r="I82" s="7"/>
    </row>
    <row r="83" spans="2:9">
      <c r="B83" s="2"/>
      <c r="H83" s="2"/>
      <c r="I83" s="7"/>
    </row>
  </sheetData>
  <mergeCells count="28">
    <mergeCell ref="D27:I27"/>
    <mergeCell ref="J27:N27"/>
    <mergeCell ref="B24:D24"/>
    <mergeCell ref="A25:C25"/>
    <mergeCell ref="D25:F25"/>
    <mergeCell ref="H25:K25"/>
    <mergeCell ref="M25:O25"/>
    <mergeCell ref="A26:C26"/>
    <mergeCell ref="D26:F26"/>
    <mergeCell ref="H26:K26"/>
    <mergeCell ref="B23:D23"/>
    <mergeCell ref="M11:M12"/>
    <mergeCell ref="N11:N12"/>
    <mergeCell ref="O11:O12"/>
    <mergeCell ref="A8:Q8"/>
    <mergeCell ref="A9:Q9"/>
    <mergeCell ref="A11:A12"/>
    <mergeCell ref="B11:B12"/>
    <mergeCell ref="C11:D12"/>
    <mergeCell ref="E11:E12"/>
    <mergeCell ref="F11:F12"/>
    <mergeCell ref="G11:G12"/>
    <mergeCell ref="H11:L11"/>
    <mergeCell ref="J1:N1"/>
    <mergeCell ref="B2:C2"/>
    <mergeCell ref="I2:N2"/>
    <mergeCell ref="H5:N5"/>
    <mergeCell ref="A7:Q7"/>
  </mergeCells>
  <pageMargins left="0.7" right="0.7" top="0.75" bottom="0.75" header="0.3" footer="0.3"/>
  <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R68"/>
  <sheetViews>
    <sheetView topLeftCell="A40" zoomScale="130" zoomScaleNormal="130" workbookViewId="0">
      <selection activeCell="N51" sqref="N51"/>
    </sheetView>
  </sheetViews>
  <sheetFormatPr defaultRowHeight="12.75"/>
  <cols>
    <col min="1" max="1" width="6" style="739" customWidth="1"/>
    <col min="2" max="2" width="12.140625" style="371" customWidth="1"/>
    <col min="3" max="3" width="17.42578125" style="371" customWidth="1"/>
    <col min="4" max="4" width="8" style="371" bestFit="1" customWidth="1"/>
    <col min="5" max="5" width="5.140625" style="739" customWidth="1"/>
    <col min="6" max="6" width="11.42578125" style="371" customWidth="1"/>
    <col min="7" max="7" width="14.42578125" style="371" customWidth="1"/>
    <col min="8" max="8" width="6.85546875" style="371" customWidth="1"/>
    <col min="9" max="9" width="6.28515625" style="371" customWidth="1"/>
    <col min="10" max="10" width="6.140625" style="371" customWidth="1"/>
    <col min="11" max="11" width="6" style="371" customWidth="1"/>
    <col min="12" max="12" width="6.140625" style="371" customWidth="1"/>
    <col min="13" max="13" width="6.5703125" style="371" customWidth="1"/>
    <col min="14" max="14" width="10.140625" style="371" customWidth="1"/>
    <col min="15" max="15" width="8.42578125" style="371" customWidth="1"/>
    <col min="16" max="16" width="17.28515625" style="371" customWidth="1"/>
    <col min="17" max="17" width="12" style="371" customWidth="1"/>
    <col min="18" max="16384" width="9.140625" style="371"/>
  </cols>
  <sheetData>
    <row r="1" spans="1:18">
      <c r="F1" s="740"/>
      <c r="G1" s="740"/>
      <c r="H1" s="740"/>
      <c r="I1" s="740"/>
      <c r="N1" s="371" t="s">
        <v>0</v>
      </c>
    </row>
    <row r="2" spans="1:18" s="363" customFormat="1">
      <c r="A2" s="741"/>
      <c r="B2" s="1096" t="s">
        <v>1</v>
      </c>
      <c r="C2" s="1096"/>
      <c r="D2" s="740"/>
      <c r="E2" s="739"/>
      <c r="F2" s="742"/>
      <c r="G2" s="742"/>
      <c r="H2" s="742"/>
      <c r="I2" s="1091" t="s">
        <v>2</v>
      </c>
      <c r="J2" s="1091"/>
      <c r="K2" s="1091"/>
      <c r="L2" s="1091"/>
      <c r="M2" s="1091"/>
      <c r="N2" s="1091"/>
      <c r="O2" s="1091"/>
    </row>
    <row r="3" spans="1:18">
      <c r="B3" s="742" t="s">
        <v>4</v>
      </c>
      <c r="F3" s="740"/>
      <c r="G3" s="740"/>
      <c r="H3" s="740"/>
      <c r="I3" s="740"/>
      <c r="L3" s="742" t="s">
        <v>3</v>
      </c>
      <c r="M3" s="742"/>
      <c r="N3" s="742"/>
      <c r="O3" s="742"/>
      <c r="P3" s="742"/>
    </row>
    <row r="4" spans="1:18" ht="6" customHeight="1">
      <c r="C4" s="742"/>
      <c r="D4" s="742"/>
      <c r="E4" s="741"/>
      <c r="F4" s="740"/>
      <c r="G4" s="740"/>
      <c r="H4" s="740"/>
      <c r="I4" s="740"/>
      <c r="L4" s="740"/>
      <c r="M4" s="740"/>
      <c r="N4" s="740"/>
      <c r="O4" s="740"/>
    </row>
    <row r="5" spans="1:18">
      <c r="F5" s="740"/>
      <c r="G5" s="740"/>
      <c r="H5" s="740"/>
      <c r="I5" s="1092" t="s">
        <v>1211</v>
      </c>
      <c r="J5" s="1092"/>
      <c r="K5" s="1092"/>
      <c r="L5" s="1092"/>
      <c r="M5" s="1092"/>
      <c r="N5" s="1092"/>
      <c r="O5" s="1092"/>
      <c r="P5" s="743"/>
    </row>
    <row r="6" spans="1:18" ht="6" customHeight="1">
      <c r="F6" s="740"/>
      <c r="G6" s="740"/>
      <c r="H6" s="740"/>
      <c r="I6" s="740"/>
      <c r="M6" s="739"/>
      <c r="N6" s="739"/>
      <c r="O6" s="744"/>
      <c r="P6" s="739"/>
    </row>
    <row r="7" spans="1:18" ht="16.5">
      <c r="A7" s="1093" t="s">
        <v>5</v>
      </c>
      <c r="B7" s="1093"/>
      <c r="C7" s="1093"/>
      <c r="D7" s="1093"/>
      <c r="E7" s="1093"/>
      <c r="F7" s="1093"/>
      <c r="G7" s="1093"/>
      <c r="H7" s="1093"/>
      <c r="I7" s="1093"/>
      <c r="J7" s="1093"/>
      <c r="K7" s="1093"/>
      <c r="L7" s="1093"/>
      <c r="M7" s="1093"/>
      <c r="N7" s="1093"/>
      <c r="O7" s="1093"/>
      <c r="P7" s="1093"/>
      <c r="Q7" s="1093"/>
      <c r="R7" s="739"/>
    </row>
    <row r="8" spans="1:18" ht="15.75">
      <c r="A8" s="1090" t="s">
        <v>1213</v>
      </c>
      <c r="B8" s="1090"/>
      <c r="C8" s="1090"/>
      <c r="D8" s="1090"/>
      <c r="E8" s="1090"/>
      <c r="F8" s="1090"/>
      <c r="G8" s="1090"/>
      <c r="H8" s="1090"/>
      <c r="I8" s="1090"/>
      <c r="J8" s="1090"/>
      <c r="K8" s="1090"/>
      <c r="L8" s="1090"/>
      <c r="M8" s="1090"/>
      <c r="N8" s="1090"/>
      <c r="O8" s="1090"/>
      <c r="P8" s="1090"/>
      <c r="Q8" s="1090"/>
      <c r="R8" s="739"/>
    </row>
    <row r="9" spans="1:18" ht="15.75">
      <c r="A9" s="1094" t="s">
        <v>2084</v>
      </c>
      <c r="B9" s="1095"/>
      <c r="C9" s="1095"/>
      <c r="D9" s="1095"/>
      <c r="E9" s="1095"/>
      <c r="F9" s="1095"/>
      <c r="G9" s="1095"/>
      <c r="H9" s="1095"/>
      <c r="I9" s="1095"/>
      <c r="J9" s="1095"/>
      <c r="K9" s="1095"/>
      <c r="L9" s="1095"/>
      <c r="M9" s="1095"/>
      <c r="N9" s="1095"/>
      <c r="O9" s="1095"/>
      <c r="P9" s="1095"/>
      <c r="Q9" s="1095"/>
      <c r="R9" s="382"/>
    </row>
    <row r="10" spans="1:18" ht="8.4499999999999993" customHeight="1">
      <c r="A10" s="745"/>
      <c r="B10" s="746"/>
      <c r="C10" s="746"/>
      <c r="D10" s="746"/>
      <c r="E10" s="747"/>
      <c r="F10" s="748"/>
      <c r="G10" s="748"/>
      <c r="H10" s="748"/>
      <c r="I10" s="748"/>
      <c r="J10" s="746"/>
      <c r="K10" s="747"/>
      <c r="L10" s="749"/>
      <c r="M10" s="747"/>
      <c r="N10" s="747"/>
      <c r="O10" s="747"/>
      <c r="P10" s="385"/>
      <c r="Q10" s="385"/>
      <c r="R10" s="382"/>
    </row>
    <row r="11" spans="1:18" s="741" customFormat="1">
      <c r="A11" s="1086" t="s">
        <v>6</v>
      </c>
      <c r="B11" s="1088" t="s">
        <v>7</v>
      </c>
      <c r="C11" s="1088" t="s">
        <v>8</v>
      </c>
      <c r="D11" s="1088"/>
      <c r="E11" s="1098" t="s">
        <v>9</v>
      </c>
      <c r="F11" s="1088" t="s">
        <v>552</v>
      </c>
      <c r="G11" s="1088" t="s">
        <v>553</v>
      </c>
      <c r="H11" s="1097"/>
      <c r="I11" s="1097"/>
      <c r="J11" s="1097"/>
      <c r="K11" s="1097"/>
      <c r="L11" s="1097"/>
      <c r="M11" s="1088" t="s">
        <v>12</v>
      </c>
      <c r="N11" s="1088" t="s">
        <v>13</v>
      </c>
      <c r="O11" s="1088" t="s">
        <v>63</v>
      </c>
      <c r="P11" s="750"/>
      <c r="Q11" s="751"/>
    </row>
    <row r="12" spans="1:18" s="363" customFormat="1">
      <c r="A12" s="1087"/>
      <c r="B12" s="1089"/>
      <c r="C12" s="1089"/>
      <c r="D12" s="1089"/>
      <c r="E12" s="1099"/>
      <c r="F12" s="1088"/>
      <c r="G12" s="1088"/>
      <c r="H12" s="736" t="s">
        <v>14</v>
      </c>
      <c r="I12" s="736" t="s">
        <v>15</v>
      </c>
      <c r="J12" s="736" t="s">
        <v>16</v>
      </c>
      <c r="K12" s="736" t="s">
        <v>17</v>
      </c>
      <c r="L12" s="752" t="s">
        <v>18</v>
      </c>
      <c r="M12" s="1088"/>
      <c r="N12" s="1088"/>
      <c r="O12" s="1088"/>
    </row>
    <row r="13" spans="1:18" s="363" customFormat="1" ht="18" customHeight="1">
      <c r="A13" s="267">
        <v>1</v>
      </c>
      <c r="B13" s="574" t="s">
        <v>2226</v>
      </c>
      <c r="C13" s="575" t="s">
        <v>2227</v>
      </c>
      <c r="D13" s="753" t="s">
        <v>41</v>
      </c>
      <c r="E13" s="576" t="s">
        <v>19</v>
      </c>
      <c r="F13" s="754"/>
      <c r="G13" s="253" t="s">
        <v>65</v>
      </c>
      <c r="H13" s="272">
        <v>18</v>
      </c>
      <c r="I13" s="272">
        <v>25</v>
      </c>
      <c r="J13" s="274">
        <v>17</v>
      </c>
      <c r="K13" s="274">
        <v>18</v>
      </c>
      <c r="L13" s="272">
        <v>6</v>
      </c>
      <c r="M13" s="274">
        <f t="shared" ref="M13:M51" si="0">SUM(H13:L13)</f>
        <v>84</v>
      </c>
      <c r="N13" s="274" t="str">
        <f>IF(M13&gt;=90,"Xuất sắc",IF(M13&gt;=80,"Tốt",IF(M13&gt;=65,"Khá",IF(M13&gt;=50,"Trung bình",IF(M13&gt;=35,"Yếu","Kém")))))</f>
        <v>Tốt</v>
      </c>
      <c r="O13" s="273"/>
    </row>
    <row r="14" spans="1:18" s="363" customFormat="1" ht="18" customHeight="1">
      <c r="A14" s="267">
        <v>2</v>
      </c>
      <c r="B14" s="574" t="s">
        <v>2228</v>
      </c>
      <c r="C14" s="575" t="s">
        <v>1249</v>
      </c>
      <c r="D14" s="753" t="s">
        <v>118</v>
      </c>
      <c r="E14" s="576" t="s">
        <v>20</v>
      </c>
      <c r="F14" s="754"/>
      <c r="G14" s="253" t="s">
        <v>65</v>
      </c>
      <c r="H14" s="272">
        <v>16</v>
      </c>
      <c r="I14" s="272">
        <v>25</v>
      </c>
      <c r="J14" s="272">
        <v>15</v>
      </c>
      <c r="K14" s="272">
        <v>18</v>
      </c>
      <c r="L14" s="272">
        <v>6</v>
      </c>
      <c r="M14" s="274">
        <f t="shared" si="0"/>
        <v>80</v>
      </c>
      <c r="N14" s="274" t="str">
        <f t="shared" ref="N14:N51" si="1">IF(M14&gt;=90,"Xuất sắc",IF(M14&gt;=80,"Tốt",IF(M14&gt;=65,"Khá",IF(M14&gt;=50,"Trung bình",IF(M14&gt;=35,"Yếu","Kém")))))</f>
        <v>Tốt</v>
      </c>
      <c r="O14" s="273"/>
    </row>
    <row r="15" spans="1:18" s="363" customFormat="1" ht="18" customHeight="1">
      <c r="A15" s="309">
        <v>3</v>
      </c>
      <c r="B15" s="574" t="s">
        <v>2229</v>
      </c>
      <c r="C15" s="575" t="s">
        <v>2230</v>
      </c>
      <c r="D15" s="753" t="s">
        <v>212</v>
      </c>
      <c r="E15" s="576" t="s">
        <v>20</v>
      </c>
      <c r="F15" s="754"/>
      <c r="G15" s="253" t="s">
        <v>65</v>
      </c>
      <c r="H15" s="272">
        <v>16</v>
      </c>
      <c r="I15" s="272">
        <v>25</v>
      </c>
      <c r="J15" s="272">
        <v>10</v>
      </c>
      <c r="K15" s="272">
        <v>18</v>
      </c>
      <c r="L15" s="272">
        <v>3</v>
      </c>
      <c r="M15" s="274">
        <f t="shared" si="0"/>
        <v>72</v>
      </c>
      <c r="N15" s="274" t="str">
        <f t="shared" si="1"/>
        <v>Khá</v>
      </c>
      <c r="O15" s="273"/>
    </row>
    <row r="16" spans="1:18" s="363" customFormat="1" ht="18" customHeight="1">
      <c r="A16" s="267">
        <v>4</v>
      </c>
      <c r="B16" s="574" t="s">
        <v>2231</v>
      </c>
      <c r="C16" s="575" t="s">
        <v>2232</v>
      </c>
      <c r="D16" s="753" t="s">
        <v>103</v>
      </c>
      <c r="E16" s="576" t="s">
        <v>20</v>
      </c>
      <c r="F16" s="754"/>
      <c r="G16" s="253" t="s">
        <v>65</v>
      </c>
      <c r="H16" s="272">
        <v>12</v>
      </c>
      <c r="I16" s="272">
        <v>25</v>
      </c>
      <c r="J16" s="272">
        <v>10</v>
      </c>
      <c r="K16" s="272">
        <v>21</v>
      </c>
      <c r="L16" s="272">
        <v>3</v>
      </c>
      <c r="M16" s="274">
        <f t="shared" si="0"/>
        <v>71</v>
      </c>
      <c r="N16" s="274" t="str">
        <f t="shared" si="1"/>
        <v>Khá</v>
      </c>
      <c r="O16" s="273"/>
    </row>
    <row r="17" spans="1:15" s="363" customFormat="1" ht="18" customHeight="1">
      <c r="A17" s="267">
        <v>5</v>
      </c>
      <c r="B17" s="574" t="s">
        <v>2233</v>
      </c>
      <c r="C17" s="575" t="s">
        <v>2234</v>
      </c>
      <c r="D17" s="753" t="s">
        <v>124</v>
      </c>
      <c r="E17" s="576" t="s">
        <v>20</v>
      </c>
      <c r="F17" s="754"/>
      <c r="G17" s="253" t="s">
        <v>65</v>
      </c>
      <c r="H17" s="272">
        <v>18</v>
      </c>
      <c r="I17" s="272">
        <v>25</v>
      </c>
      <c r="J17" s="272">
        <v>12</v>
      </c>
      <c r="K17" s="272">
        <v>18</v>
      </c>
      <c r="L17" s="272">
        <v>4</v>
      </c>
      <c r="M17" s="274">
        <f t="shared" si="0"/>
        <v>77</v>
      </c>
      <c r="N17" s="274" t="str">
        <f t="shared" si="1"/>
        <v>Khá</v>
      </c>
      <c r="O17" s="273"/>
    </row>
    <row r="18" spans="1:15" s="363" customFormat="1" ht="18" customHeight="1">
      <c r="A18" s="267">
        <v>6</v>
      </c>
      <c r="B18" s="574" t="s">
        <v>2235</v>
      </c>
      <c r="C18" s="575" t="s">
        <v>1715</v>
      </c>
      <c r="D18" s="753" t="s">
        <v>206</v>
      </c>
      <c r="E18" s="576" t="s">
        <v>20</v>
      </c>
      <c r="F18" s="754"/>
      <c r="G18" s="253" t="s">
        <v>65</v>
      </c>
      <c r="H18" s="272">
        <v>12</v>
      </c>
      <c r="I18" s="272">
        <v>25</v>
      </c>
      <c r="J18" s="272">
        <v>20</v>
      </c>
      <c r="K18" s="272">
        <v>19</v>
      </c>
      <c r="L18" s="272">
        <v>5</v>
      </c>
      <c r="M18" s="274">
        <f t="shared" si="0"/>
        <v>81</v>
      </c>
      <c r="N18" s="274" t="str">
        <f t="shared" si="1"/>
        <v>Tốt</v>
      </c>
      <c r="O18" s="273"/>
    </row>
    <row r="19" spans="1:15" s="363" customFormat="1" ht="18" customHeight="1">
      <c r="A19" s="309">
        <v>7</v>
      </c>
      <c r="B19" s="574" t="s">
        <v>2236</v>
      </c>
      <c r="C19" s="575" t="s">
        <v>223</v>
      </c>
      <c r="D19" s="753" t="s">
        <v>718</v>
      </c>
      <c r="E19" s="576" t="s">
        <v>19</v>
      </c>
      <c r="F19" s="754"/>
      <c r="G19" s="253" t="s">
        <v>66</v>
      </c>
      <c r="H19" s="272">
        <v>16</v>
      </c>
      <c r="I19" s="272">
        <v>25</v>
      </c>
      <c r="J19" s="272">
        <v>16</v>
      </c>
      <c r="K19" s="272">
        <v>12</v>
      </c>
      <c r="L19" s="272">
        <v>4</v>
      </c>
      <c r="M19" s="274">
        <f t="shared" si="0"/>
        <v>73</v>
      </c>
      <c r="N19" s="274" t="str">
        <f t="shared" si="1"/>
        <v>Khá</v>
      </c>
      <c r="O19" s="273"/>
    </row>
    <row r="20" spans="1:15" s="363" customFormat="1" ht="18" customHeight="1">
      <c r="A20" s="267">
        <v>8</v>
      </c>
      <c r="B20" s="574" t="s">
        <v>2237</v>
      </c>
      <c r="C20" s="575" t="s">
        <v>2238</v>
      </c>
      <c r="D20" s="753" t="s">
        <v>75</v>
      </c>
      <c r="E20" s="576" t="s">
        <v>20</v>
      </c>
      <c r="F20" s="754"/>
      <c r="G20" s="253" t="s">
        <v>65</v>
      </c>
      <c r="H20" s="272">
        <v>16</v>
      </c>
      <c r="I20" s="272">
        <v>25</v>
      </c>
      <c r="J20" s="272">
        <v>15</v>
      </c>
      <c r="K20" s="272">
        <v>25</v>
      </c>
      <c r="L20" s="272">
        <v>1</v>
      </c>
      <c r="M20" s="274">
        <f t="shared" si="0"/>
        <v>82</v>
      </c>
      <c r="N20" s="274" t="str">
        <f t="shared" si="1"/>
        <v>Tốt</v>
      </c>
      <c r="O20" s="273"/>
    </row>
    <row r="21" spans="1:15" s="363" customFormat="1" ht="18" customHeight="1">
      <c r="A21" s="267">
        <v>9</v>
      </c>
      <c r="B21" s="574" t="s">
        <v>2239</v>
      </c>
      <c r="C21" s="575" t="s">
        <v>2240</v>
      </c>
      <c r="D21" s="753" t="s">
        <v>1346</v>
      </c>
      <c r="E21" s="576" t="s">
        <v>20</v>
      </c>
      <c r="F21" s="754"/>
      <c r="G21" s="253" t="s">
        <v>65</v>
      </c>
      <c r="H21" s="272">
        <v>16</v>
      </c>
      <c r="I21" s="272">
        <v>25</v>
      </c>
      <c r="J21" s="272">
        <v>15</v>
      </c>
      <c r="K21" s="272">
        <v>18</v>
      </c>
      <c r="L21" s="272">
        <v>6</v>
      </c>
      <c r="M21" s="274">
        <f t="shared" si="0"/>
        <v>80</v>
      </c>
      <c r="N21" s="274" t="str">
        <f t="shared" si="1"/>
        <v>Tốt</v>
      </c>
      <c r="O21" s="273"/>
    </row>
    <row r="22" spans="1:15" s="364" customFormat="1" ht="18" customHeight="1">
      <c r="A22" s="622">
        <v>10</v>
      </c>
      <c r="B22" s="840" t="s">
        <v>2241</v>
      </c>
      <c r="C22" s="841" t="s">
        <v>2242</v>
      </c>
      <c r="D22" s="841" t="s">
        <v>183</v>
      </c>
      <c r="E22" s="842" t="s">
        <v>20</v>
      </c>
      <c r="F22" s="840"/>
      <c r="G22" s="843" t="s">
        <v>65</v>
      </c>
      <c r="H22" s="286">
        <v>0</v>
      </c>
      <c r="I22" s="286">
        <v>0</v>
      </c>
      <c r="J22" s="286">
        <v>0</v>
      </c>
      <c r="K22" s="286">
        <v>0</v>
      </c>
      <c r="L22" s="286">
        <v>0</v>
      </c>
      <c r="M22" s="524">
        <f t="shared" si="0"/>
        <v>0</v>
      </c>
      <c r="N22" s="524" t="str">
        <f t="shared" si="1"/>
        <v>Kém</v>
      </c>
      <c r="O22" s="523" t="s">
        <v>1735</v>
      </c>
    </row>
    <row r="23" spans="1:15" s="363" customFormat="1" ht="18" customHeight="1">
      <c r="A23" s="267">
        <v>11</v>
      </c>
      <c r="B23" s="574" t="s">
        <v>2243</v>
      </c>
      <c r="C23" s="575" t="s">
        <v>147</v>
      </c>
      <c r="D23" s="575" t="s">
        <v>2244</v>
      </c>
      <c r="E23" s="576" t="s">
        <v>20</v>
      </c>
      <c r="F23" s="574"/>
      <c r="G23" s="253" t="s">
        <v>65</v>
      </c>
      <c r="H23" s="272">
        <v>12</v>
      </c>
      <c r="I23" s="272">
        <v>25</v>
      </c>
      <c r="J23" s="272">
        <v>20</v>
      </c>
      <c r="K23" s="272">
        <v>19</v>
      </c>
      <c r="L23" s="272">
        <v>10</v>
      </c>
      <c r="M23" s="274">
        <f t="shared" si="0"/>
        <v>86</v>
      </c>
      <c r="N23" s="274" t="str">
        <f t="shared" si="1"/>
        <v>Tốt</v>
      </c>
      <c r="O23" s="273" t="s">
        <v>1263</v>
      </c>
    </row>
    <row r="24" spans="1:15" s="363" customFormat="1" ht="18" customHeight="1">
      <c r="A24" s="267">
        <v>12</v>
      </c>
      <c r="B24" s="574" t="s">
        <v>2245</v>
      </c>
      <c r="C24" s="575" t="s">
        <v>2246</v>
      </c>
      <c r="D24" s="575" t="s">
        <v>45</v>
      </c>
      <c r="E24" s="576" t="s">
        <v>20</v>
      </c>
      <c r="F24" s="574"/>
      <c r="G24" s="253" t="s">
        <v>65</v>
      </c>
      <c r="H24" s="272">
        <v>16</v>
      </c>
      <c r="I24" s="272">
        <v>25</v>
      </c>
      <c r="J24" s="272">
        <v>17</v>
      </c>
      <c r="K24" s="272">
        <v>25</v>
      </c>
      <c r="L24" s="272">
        <v>4</v>
      </c>
      <c r="M24" s="274">
        <f t="shared" si="0"/>
        <v>87</v>
      </c>
      <c r="N24" s="274" t="str">
        <f t="shared" si="1"/>
        <v>Tốt</v>
      </c>
      <c r="O24" s="273"/>
    </row>
    <row r="25" spans="1:15" s="363" customFormat="1" ht="18" customHeight="1">
      <c r="A25" s="267">
        <v>13</v>
      </c>
      <c r="B25" s="574" t="s">
        <v>2247</v>
      </c>
      <c r="C25" s="575" t="s">
        <v>254</v>
      </c>
      <c r="D25" s="575" t="s">
        <v>170</v>
      </c>
      <c r="E25" s="576" t="s">
        <v>20</v>
      </c>
      <c r="F25" s="574"/>
      <c r="G25" s="253" t="s">
        <v>65</v>
      </c>
      <c r="H25" s="272">
        <v>18</v>
      </c>
      <c r="I25" s="272">
        <v>25</v>
      </c>
      <c r="J25" s="272">
        <v>16</v>
      </c>
      <c r="K25" s="272">
        <v>18</v>
      </c>
      <c r="L25" s="272">
        <v>4</v>
      </c>
      <c r="M25" s="274">
        <f t="shared" si="0"/>
        <v>81</v>
      </c>
      <c r="N25" s="274" t="str">
        <f t="shared" si="1"/>
        <v>Tốt</v>
      </c>
      <c r="O25" s="273"/>
    </row>
    <row r="26" spans="1:15" s="363" customFormat="1" ht="18" customHeight="1">
      <c r="A26" s="267">
        <v>14</v>
      </c>
      <c r="B26" s="574" t="s">
        <v>2248</v>
      </c>
      <c r="C26" s="575" t="s">
        <v>114</v>
      </c>
      <c r="D26" s="575" t="s">
        <v>170</v>
      </c>
      <c r="E26" s="576" t="s">
        <v>20</v>
      </c>
      <c r="F26" s="574"/>
      <c r="G26" s="253" t="s">
        <v>65</v>
      </c>
      <c r="H26" s="272">
        <v>20</v>
      </c>
      <c r="I26" s="272">
        <v>25</v>
      </c>
      <c r="J26" s="272">
        <v>20</v>
      </c>
      <c r="K26" s="272">
        <v>25</v>
      </c>
      <c r="L26" s="272">
        <v>6</v>
      </c>
      <c r="M26" s="274">
        <f t="shared" si="0"/>
        <v>96</v>
      </c>
      <c r="N26" s="274" t="str">
        <f t="shared" si="1"/>
        <v>Xuất sắc</v>
      </c>
      <c r="O26" s="273" t="s">
        <v>2408</v>
      </c>
    </row>
    <row r="27" spans="1:15" s="363" customFormat="1" ht="18" customHeight="1">
      <c r="A27" s="267">
        <v>15</v>
      </c>
      <c r="B27" s="574" t="s">
        <v>2249</v>
      </c>
      <c r="C27" s="575" t="s">
        <v>62</v>
      </c>
      <c r="D27" s="575" t="s">
        <v>170</v>
      </c>
      <c r="E27" s="576" t="s">
        <v>20</v>
      </c>
      <c r="F27" s="574"/>
      <c r="G27" s="253" t="s">
        <v>65</v>
      </c>
      <c r="H27" s="272">
        <v>20</v>
      </c>
      <c r="I27" s="272">
        <v>25</v>
      </c>
      <c r="J27" s="272">
        <v>17</v>
      </c>
      <c r="K27" s="272">
        <v>25</v>
      </c>
      <c r="L27" s="272">
        <v>6</v>
      </c>
      <c r="M27" s="274">
        <f t="shared" si="0"/>
        <v>93</v>
      </c>
      <c r="N27" s="274" t="str">
        <f t="shared" si="1"/>
        <v>Xuất sắc</v>
      </c>
      <c r="O27" s="273"/>
    </row>
    <row r="28" spans="1:15" s="363" customFormat="1" ht="18" customHeight="1">
      <c r="A28" s="267">
        <v>16</v>
      </c>
      <c r="B28" s="574" t="s">
        <v>2250</v>
      </c>
      <c r="C28" s="575" t="s">
        <v>2251</v>
      </c>
      <c r="D28" s="575" t="s">
        <v>170</v>
      </c>
      <c r="E28" s="576" t="s">
        <v>20</v>
      </c>
      <c r="F28" s="574"/>
      <c r="G28" s="253" t="s">
        <v>66</v>
      </c>
      <c r="H28" s="272">
        <v>16</v>
      </c>
      <c r="I28" s="272">
        <v>25</v>
      </c>
      <c r="J28" s="272">
        <v>17</v>
      </c>
      <c r="K28" s="272">
        <v>18</v>
      </c>
      <c r="L28" s="272">
        <v>5</v>
      </c>
      <c r="M28" s="274">
        <f t="shared" si="0"/>
        <v>81</v>
      </c>
      <c r="N28" s="274" t="str">
        <f t="shared" si="1"/>
        <v>Tốt</v>
      </c>
      <c r="O28" s="273"/>
    </row>
    <row r="29" spans="1:15" s="364" customFormat="1" ht="18" customHeight="1">
      <c r="A29" s="509">
        <v>17</v>
      </c>
      <c r="B29" s="840" t="s">
        <v>2252</v>
      </c>
      <c r="C29" s="841" t="s">
        <v>2253</v>
      </c>
      <c r="D29" s="841" t="s">
        <v>150</v>
      </c>
      <c r="E29" s="842" t="s">
        <v>19</v>
      </c>
      <c r="F29" s="840"/>
      <c r="G29" s="843" t="s">
        <v>65</v>
      </c>
      <c r="H29" s="286">
        <v>0</v>
      </c>
      <c r="I29" s="286">
        <v>0</v>
      </c>
      <c r="J29" s="286">
        <v>0</v>
      </c>
      <c r="K29" s="286">
        <v>0</v>
      </c>
      <c r="L29" s="286">
        <v>0</v>
      </c>
      <c r="M29" s="524">
        <f t="shared" si="0"/>
        <v>0</v>
      </c>
      <c r="N29" s="524" t="str">
        <f t="shared" si="1"/>
        <v>Kém</v>
      </c>
      <c r="O29" s="523" t="s">
        <v>1735</v>
      </c>
    </row>
    <row r="30" spans="1:15" s="363" customFormat="1" ht="18" customHeight="1">
      <c r="A30" s="309">
        <v>18</v>
      </c>
      <c r="B30" s="574" t="s">
        <v>2254</v>
      </c>
      <c r="C30" s="575" t="s">
        <v>2255</v>
      </c>
      <c r="D30" s="575" t="s">
        <v>2256</v>
      </c>
      <c r="E30" s="576" t="s">
        <v>19</v>
      </c>
      <c r="F30" s="574"/>
      <c r="G30" s="253" t="s">
        <v>65</v>
      </c>
      <c r="H30" s="272">
        <v>18</v>
      </c>
      <c r="I30" s="272">
        <v>25</v>
      </c>
      <c r="J30" s="272">
        <v>15</v>
      </c>
      <c r="K30" s="272">
        <v>18</v>
      </c>
      <c r="L30" s="272">
        <v>5</v>
      </c>
      <c r="M30" s="274">
        <f t="shared" si="0"/>
        <v>81</v>
      </c>
      <c r="N30" s="274" t="str">
        <f t="shared" si="1"/>
        <v>Tốt</v>
      </c>
      <c r="O30" s="273"/>
    </row>
    <row r="31" spans="1:15" s="363" customFormat="1" ht="18" customHeight="1">
      <c r="A31" s="267">
        <v>19</v>
      </c>
      <c r="B31" s="574" t="s">
        <v>2257</v>
      </c>
      <c r="C31" s="575" t="s">
        <v>2258</v>
      </c>
      <c r="D31" s="575" t="s">
        <v>20</v>
      </c>
      <c r="E31" s="576" t="s">
        <v>20</v>
      </c>
      <c r="F31" s="574"/>
      <c r="G31" s="253" t="s">
        <v>65</v>
      </c>
      <c r="H31" s="272">
        <v>16</v>
      </c>
      <c r="I31" s="272">
        <v>25</v>
      </c>
      <c r="J31" s="272">
        <v>15</v>
      </c>
      <c r="K31" s="272">
        <v>20</v>
      </c>
      <c r="L31" s="272">
        <v>5</v>
      </c>
      <c r="M31" s="274">
        <f t="shared" si="0"/>
        <v>81</v>
      </c>
      <c r="N31" s="274" t="str">
        <f t="shared" si="1"/>
        <v>Tốt</v>
      </c>
      <c r="O31" s="273"/>
    </row>
    <row r="32" spans="1:15" s="363" customFormat="1" ht="18" customHeight="1">
      <c r="A32" s="267">
        <v>20</v>
      </c>
      <c r="B32" s="574" t="s">
        <v>2259</v>
      </c>
      <c r="C32" s="575" t="s">
        <v>2260</v>
      </c>
      <c r="D32" s="575" t="s">
        <v>87</v>
      </c>
      <c r="E32" s="576" t="s">
        <v>19</v>
      </c>
      <c r="F32" s="574"/>
      <c r="G32" s="253" t="s">
        <v>65</v>
      </c>
      <c r="H32" s="272">
        <v>20</v>
      </c>
      <c r="I32" s="272">
        <v>25</v>
      </c>
      <c r="J32" s="272">
        <v>15</v>
      </c>
      <c r="K32" s="272">
        <v>15</v>
      </c>
      <c r="L32" s="272">
        <v>5</v>
      </c>
      <c r="M32" s="274">
        <f t="shared" si="0"/>
        <v>80</v>
      </c>
      <c r="N32" s="274" t="str">
        <f t="shared" si="1"/>
        <v>Tốt</v>
      </c>
      <c r="O32" s="273"/>
    </row>
    <row r="33" spans="1:15" s="363" customFormat="1" ht="18" customHeight="1">
      <c r="A33" s="267">
        <v>21</v>
      </c>
      <c r="B33" s="574" t="s">
        <v>2261</v>
      </c>
      <c r="C33" s="575" t="s">
        <v>260</v>
      </c>
      <c r="D33" s="575" t="s">
        <v>32</v>
      </c>
      <c r="E33" s="576" t="s">
        <v>19</v>
      </c>
      <c r="F33" s="574"/>
      <c r="G33" s="253" t="s">
        <v>66</v>
      </c>
      <c r="H33" s="272">
        <v>18</v>
      </c>
      <c r="I33" s="272">
        <v>25</v>
      </c>
      <c r="J33" s="272">
        <v>10</v>
      </c>
      <c r="K33" s="272">
        <v>15</v>
      </c>
      <c r="L33" s="272">
        <v>4</v>
      </c>
      <c r="M33" s="274">
        <f t="shared" si="0"/>
        <v>72</v>
      </c>
      <c r="N33" s="274" t="str">
        <f t="shared" si="1"/>
        <v>Khá</v>
      </c>
      <c r="O33" s="273"/>
    </row>
    <row r="34" spans="1:15" s="363" customFormat="1" ht="18" customHeight="1">
      <c r="A34" s="267">
        <v>22</v>
      </c>
      <c r="B34" s="574" t="s">
        <v>2262</v>
      </c>
      <c r="C34" s="575" t="s">
        <v>2263</v>
      </c>
      <c r="D34" s="575" t="s">
        <v>32</v>
      </c>
      <c r="E34" s="576" t="s">
        <v>19</v>
      </c>
      <c r="F34" s="574"/>
      <c r="G34" s="253" t="s">
        <v>65</v>
      </c>
      <c r="H34" s="272">
        <v>20</v>
      </c>
      <c r="I34" s="272">
        <v>25</v>
      </c>
      <c r="J34" s="272">
        <v>15</v>
      </c>
      <c r="K34" s="272">
        <v>15</v>
      </c>
      <c r="L34" s="272">
        <v>5</v>
      </c>
      <c r="M34" s="274">
        <f t="shared" si="0"/>
        <v>80</v>
      </c>
      <c r="N34" s="274" t="str">
        <f t="shared" si="1"/>
        <v>Tốt</v>
      </c>
      <c r="O34" s="273"/>
    </row>
    <row r="35" spans="1:15" s="363" customFormat="1" ht="18" customHeight="1">
      <c r="A35" s="267">
        <v>23</v>
      </c>
      <c r="B35" s="574" t="s">
        <v>2264</v>
      </c>
      <c r="C35" s="575" t="s">
        <v>133</v>
      </c>
      <c r="D35" s="575" t="s">
        <v>2265</v>
      </c>
      <c r="E35" s="576" t="s">
        <v>19</v>
      </c>
      <c r="F35" s="574"/>
      <c r="G35" s="253" t="s">
        <v>65</v>
      </c>
      <c r="H35" s="272">
        <v>20</v>
      </c>
      <c r="I35" s="272">
        <v>25</v>
      </c>
      <c r="J35" s="272">
        <v>12</v>
      </c>
      <c r="K35" s="272">
        <v>21</v>
      </c>
      <c r="L35" s="272">
        <v>10</v>
      </c>
      <c r="M35" s="274">
        <f t="shared" si="0"/>
        <v>88</v>
      </c>
      <c r="N35" s="274" t="str">
        <f t="shared" si="1"/>
        <v>Tốt</v>
      </c>
      <c r="O35" s="273" t="s">
        <v>1237</v>
      </c>
    </row>
    <row r="36" spans="1:15" s="363" customFormat="1" ht="18" customHeight="1">
      <c r="A36" s="267">
        <v>24</v>
      </c>
      <c r="B36" s="574" t="s">
        <v>2266</v>
      </c>
      <c r="C36" s="575" t="s">
        <v>2267</v>
      </c>
      <c r="D36" s="575" t="s">
        <v>48</v>
      </c>
      <c r="E36" s="576" t="s">
        <v>20</v>
      </c>
      <c r="F36" s="574"/>
      <c r="G36" s="253" t="s">
        <v>65</v>
      </c>
      <c r="H36" s="272">
        <v>16</v>
      </c>
      <c r="I36" s="272">
        <v>25</v>
      </c>
      <c r="J36" s="272">
        <v>17</v>
      </c>
      <c r="K36" s="272">
        <v>25</v>
      </c>
      <c r="L36" s="272">
        <v>4</v>
      </c>
      <c r="M36" s="274">
        <f t="shared" si="0"/>
        <v>87</v>
      </c>
      <c r="N36" s="274" t="str">
        <f t="shared" si="1"/>
        <v>Tốt</v>
      </c>
      <c r="O36" s="273"/>
    </row>
    <row r="37" spans="1:15" s="363" customFormat="1" ht="18" customHeight="1">
      <c r="A37" s="267">
        <v>25</v>
      </c>
      <c r="B37" s="574" t="s">
        <v>2268</v>
      </c>
      <c r="C37" s="575" t="s">
        <v>2269</v>
      </c>
      <c r="D37" s="575" t="s">
        <v>2104</v>
      </c>
      <c r="E37" s="576" t="s">
        <v>20</v>
      </c>
      <c r="F37" s="574"/>
      <c r="G37" s="253" t="s">
        <v>65</v>
      </c>
      <c r="H37" s="272">
        <v>20</v>
      </c>
      <c r="I37" s="272">
        <v>23</v>
      </c>
      <c r="J37" s="272">
        <v>17</v>
      </c>
      <c r="K37" s="272">
        <v>19</v>
      </c>
      <c r="L37" s="272">
        <v>4</v>
      </c>
      <c r="M37" s="274">
        <f t="shared" si="0"/>
        <v>83</v>
      </c>
      <c r="N37" s="274" t="str">
        <f t="shared" si="1"/>
        <v>Tốt</v>
      </c>
      <c r="O37" s="273"/>
    </row>
    <row r="38" spans="1:15" s="363" customFormat="1" ht="18" customHeight="1">
      <c r="A38" s="267">
        <v>26</v>
      </c>
      <c r="B38" s="574" t="s">
        <v>2270</v>
      </c>
      <c r="C38" s="575" t="s">
        <v>230</v>
      </c>
      <c r="D38" s="575" t="s">
        <v>72</v>
      </c>
      <c r="E38" s="576" t="s">
        <v>20</v>
      </c>
      <c r="F38" s="574"/>
      <c r="G38" s="253" t="s">
        <v>65</v>
      </c>
      <c r="H38" s="272">
        <v>18</v>
      </c>
      <c r="I38" s="272">
        <v>25</v>
      </c>
      <c r="J38" s="272">
        <v>12</v>
      </c>
      <c r="K38" s="272">
        <v>18</v>
      </c>
      <c r="L38" s="272">
        <v>5</v>
      </c>
      <c r="M38" s="274">
        <f t="shared" si="0"/>
        <v>78</v>
      </c>
      <c r="N38" s="274" t="str">
        <f t="shared" si="1"/>
        <v>Khá</v>
      </c>
      <c r="O38" s="273"/>
    </row>
    <row r="39" spans="1:15" s="363" customFormat="1" ht="18" customHeight="1">
      <c r="A39" s="267">
        <v>27</v>
      </c>
      <c r="B39" s="574" t="s">
        <v>2271</v>
      </c>
      <c r="C39" s="575" t="s">
        <v>2272</v>
      </c>
      <c r="D39" s="575" t="s">
        <v>92</v>
      </c>
      <c r="E39" s="576" t="s">
        <v>19</v>
      </c>
      <c r="F39" s="574"/>
      <c r="G39" s="253" t="s">
        <v>65</v>
      </c>
      <c r="H39" s="272">
        <v>20</v>
      </c>
      <c r="I39" s="272">
        <v>25</v>
      </c>
      <c r="J39" s="272">
        <v>12</v>
      </c>
      <c r="K39" s="272">
        <v>21</v>
      </c>
      <c r="L39" s="272">
        <v>4</v>
      </c>
      <c r="M39" s="274">
        <f t="shared" si="0"/>
        <v>82</v>
      </c>
      <c r="N39" s="274" t="str">
        <f t="shared" si="1"/>
        <v>Tốt</v>
      </c>
      <c r="O39" s="273"/>
    </row>
    <row r="40" spans="1:15" s="363" customFormat="1" ht="18" customHeight="1">
      <c r="A40" s="267">
        <v>28</v>
      </c>
      <c r="B40" s="574" t="s">
        <v>2273</v>
      </c>
      <c r="C40" s="575" t="s">
        <v>2274</v>
      </c>
      <c r="D40" s="575" t="s">
        <v>720</v>
      </c>
      <c r="E40" s="576" t="s">
        <v>20</v>
      </c>
      <c r="F40" s="574"/>
      <c r="G40" s="253" t="s">
        <v>65</v>
      </c>
      <c r="H40" s="272">
        <v>12</v>
      </c>
      <c r="I40" s="272">
        <v>25</v>
      </c>
      <c r="J40" s="272">
        <v>20</v>
      </c>
      <c r="K40" s="272">
        <v>19</v>
      </c>
      <c r="L40" s="272">
        <v>4</v>
      </c>
      <c r="M40" s="274">
        <f t="shared" si="0"/>
        <v>80</v>
      </c>
      <c r="N40" s="274" t="str">
        <f t="shared" si="1"/>
        <v>Tốt</v>
      </c>
      <c r="O40" s="273"/>
    </row>
    <row r="41" spans="1:15" s="363" customFormat="1" ht="18" customHeight="1">
      <c r="A41" s="267">
        <v>29</v>
      </c>
      <c r="B41" s="574" t="s">
        <v>2275</v>
      </c>
      <c r="C41" s="575" t="s">
        <v>2276</v>
      </c>
      <c r="D41" s="575" t="s">
        <v>178</v>
      </c>
      <c r="E41" s="576" t="s">
        <v>19</v>
      </c>
      <c r="F41" s="574"/>
      <c r="G41" s="253" t="s">
        <v>65</v>
      </c>
      <c r="H41" s="272">
        <v>16</v>
      </c>
      <c r="I41" s="272">
        <v>25</v>
      </c>
      <c r="J41" s="272">
        <v>10</v>
      </c>
      <c r="K41" s="272">
        <v>18</v>
      </c>
      <c r="L41" s="272">
        <v>5</v>
      </c>
      <c r="M41" s="274">
        <f t="shared" si="0"/>
        <v>74</v>
      </c>
      <c r="N41" s="274" t="str">
        <f t="shared" si="1"/>
        <v>Khá</v>
      </c>
      <c r="O41" s="273"/>
    </row>
    <row r="42" spans="1:15" s="363" customFormat="1" ht="31.5">
      <c r="A42" s="267">
        <v>30</v>
      </c>
      <c r="B42" s="574" t="s">
        <v>2277</v>
      </c>
      <c r="C42" s="575" t="s">
        <v>2278</v>
      </c>
      <c r="D42" s="575" t="s">
        <v>2279</v>
      </c>
      <c r="E42" s="576" t="s">
        <v>20</v>
      </c>
      <c r="F42" s="574"/>
      <c r="G42" s="253" t="s">
        <v>66</v>
      </c>
      <c r="H42" s="272">
        <v>12</v>
      </c>
      <c r="I42" s="272">
        <v>25</v>
      </c>
      <c r="J42" s="272">
        <v>11</v>
      </c>
      <c r="K42" s="272">
        <v>18</v>
      </c>
      <c r="L42" s="272">
        <v>4</v>
      </c>
      <c r="M42" s="274">
        <f t="shared" si="0"/>
        <v>70</v>
      </c>
      <c r="N42" s="274" t="str">
        <f t="shared" si="1"/>
        <v>Khá</v>
      </c>
      <c r="O42" s="273"/>
    </row>
    <row r="43" spans="1:15" s="363" customFormat="1" ht="18" customHeight="1">
      <c r="A43" s="267">
        <v>31</v>
      </c>
      <c r="B43" s="574" t="s">
        <v>2280</v>
      </c>
      <c r="C43" s="575" t="s">
        <v>2281</v>
      </c>
      <c r="D43" s="575" t="s">
        <v>203</v>
      </c>
      <c r="E43" s="576" t="s">
        <v>20</v>
      </c>
      <c r="F43" s="574"/>
      <c r="G43" s="253" t="s">
        <v>65</v>
      </c>
      <c r="H43" s="272">
        <v>16</v>
      </c>
      <c r="I43" s="272">
        <v>25</v>
      </c>
      <c r="J43" s="272">
        <v>19</v>
      </c>
      <c r="K43" s="272">
        <v>18</v>
      </c>
      <c r="L43" s="272">
        <v>10</v>
      </c>
      <c r="M43" s="274">
        <f t="shared" si="0"/>
        <v>88</v>
      </c>
      <c r="N43" s="274" t="str">
        <f t="shared" si="1"/>
        <v>Tốt</v>
      </c>
      <c r="O43" s="273" t="s">
        <v>1208</v>
      </c>
    </row>
    <row r="44" spans="1:15" s="363" customFormat="1" ht="18" customHeight="1">
      <c r="A44" s="267">
        <v>32</v>
      </c>
      <c r="B44" s="574" t="s">
        <v>2282</v>
      </c>
      <c r="C44" s="575" t="s">
        <v>168</v>
      </c>
      <c r="D44" s="575" t="s">
        <v>523</v>
      </c>
      <c r="E44" s="576" t="s">
        <v>20</v>
      </c>
      <c r="F44" s="574"/>
      <c r="G44" s="253" t="s">
        <v>65</v>
      </c>
      <c r="H44" s="272">
        <v>20</v>
      </c>
      <c r="I44" s="272">
        <v>25</v>
      </c>
      <c r="J44" s="272">
        <v>20</v>
      </c>
      <c r="K44" s="272">
        <v>25</v>
      </c>
      <c r="L44" s="272">
        <v>9</v>
      </c>
      <c r="M44" s="274">
        <f t="shared" si="0"/>
        <v>99</v>
      </c>
      <c r="N44" s="274" t="str">
        <f t="shared" si="1"/>
        <v>Xuất sắc</v>
      </c>
      <c r="O44" s="273" t="s">
        <v>1256</v>
      </c>
    </row>
    <row r="45" spans="1:15" s="363" customFormat="1" ht="18" customHeight="1">
      <c r="A45" s="267">
        <v>33</v>
      </c>
      <c r="B45" s="574" t="s">
        <v>2283</v>
      </c>
      <c r="C45" s="575" t="s">
        <v>2284</v>
      </c>
      <c r="D45" s="575" t="s">
        <v>79</v>
      </c>
      <c r="E45" s="576" t="s">
        <v>19</v>
      </c>
      <c r="F45" s="574"/>
      <c r="G45" s="253" t="s">
        <v>65</v>
      </c>
      <c r="H45" s="272">
        <v>14</v>
      </c>
      <c r="I45" s="272">
        <v>25</v>
      </c>
      <c r="J45" s="272">
        <v>10</v>
      </c>
      <c r="K45" s="272">
        <v>18</v>
      </c>
      <c r="L45" s="272">
        <v>4</v>
      </c>
      <c r="M45" s="274">
        <f t="shared" si="0"/>
        <v>71</v>
      </c>
      <c r="N45" s="274" t="str">
        <f t="shared" si="1"/>
        <v>Khá</v>
      </c>
      <c r="O45" s="273"/>
    </row>
    <row r="46" spans="1:15" s="363" customFormat="1" ht="18" customHeight="1">
      <c r="A46" s="267">
        <v>34</v>
      </c>
      <c r="B46" s="574" t="s">
        <v>2285</v>
      </c>
      <c r="C46" s="575" t="s">
        <v>67</v>
      </c>
      <c r="D46" s="575" t="s">
        <v>1079</v>
      </c>
      <c r="E46" s="576" t="s">
        <v>20</v>
      </c>
      <c r="F46" s="574"/>
      <c r="G46" s="253" t="s">
        <v>65</v>
      </c>
      <c r="H46" s="272">
        <v>20</v>
      </c>
      <c r="I46" s="272">
        <v>25</v>
      </c>
      <c r="J46" s="272">
        <v>20</v>
      </c>
      <c r="K46" s="272">
        <v>25</v>
      </c>
      <c r="L46" s="272">
        <v>4</v>
      </c>
      <c r="M46" s="274">
        <f t="shared" si="0"/>
        <v>94</v>
      </c>
      <c r="N46" s="274" t="str">
        <f t="shared" si="1"/>
        <v>Xuất sắc</v>
      </c>
      <c r="O46" s="273"/>
    </row>
    <row r="47" spans="1:15" s="363" customFormat="1" ht="18" customHeight="1">
      <c r="A47" s="267">
        <v>35</v>
      </c>
      <c r="B47" s="574" t="s">
        <v>2286</v>
      </c>
      <c r="C47" s="575" t="s">
        <v>147</v>
      </c>
      <c r="D47" s="575" t="s">
        <v>1079</v>
      </c>
      <c r="E47" s="576" t="s">
        <v>20</v>
      </c>
      <c r="F47" s="574"/>
      <c r="G47" s="253" t="s">
        <v>65</v>
      </c>
      <c r="H47" s="272">
        <v>16</v>
      </c>
      <c r="I47" s="272">
        <v>25</v>
      </c>
      <c r="J47" s="272">
        <v>10</v>
      </c>
      <c r="K47" s="272">
        <v>18</v>
      </c>
      <c r="L47" s="272">
        <v>4</v>
      </c>
      <c r="M47" s="274">
        <f t="shared" si="0"/>
        <v>73</v>
      </c>
      <c r="N47" s="274" t="str">
        <f t="shared" si="1"/>
        <v>Khá</v>
      </c>
      <c r="O47" s="273"/>
    </row>
    <row r="48" spans="1:15" s="363" customFormat="1" ht="18" customHeight="1">
      <c r="A48" s="267">
        <v>36</v>
      </c>
      <c r="B48" s="574" t="s">
        <v>2287</v>
      </c>
      <c r="C48" s="575" t="s">
        <v>2288</v>
      </c>
      <c r="D48" s="575" t="s">
        <v>2035</v>
      </c>
      <c r="E48" s="577" t="s">
        <v>19</v>
      </c>
      <c r="F48" s="574"/>
      <c r="G48" s="253" t="s">
        <v>65</v>
      </c>
      <c r="H48" s="272">
        <v>18</v>
      </c>
      <c r="I48" s="272">
        <v>25</v>
      </c>
      <c r="J48" s="272">
        <v>12</v>
      </c>
      <c r="K48" s="272">
        <v>18</v>
      </c>
      <c r="L48" s="272">
        <v>7</v>
      </c>
      <c r="M48" s="274">
        <f t="shared" si="0"/>
        <v>80</v>
      </c>
      <c r="N48" s="274" t="str">
        <f t="shared" si="1"/>
        <v>Tốt</v>
      </c>
      <c r="O48" s="273"/>
    </row>
    <row r="49" spans="1:17" s="363" customFormat="1" ht="18" customHeight="1">
      <c r="A49" s="267">
        <v>37</v>
      </c>
      <c r="B49" s="574" t="s">
        <v>2289</v>
      </c>
      <c r="C49" s="575" t="s">
        <v>22</v>
      </c>
      <c r="D49" s="575" t="s">
        <v>1842</v>
      </c>
      <c r="E49" s="576" t="s">
        <v>20</v>
      </c>
      <c r="F49" s="574"/>
      <c r="G49" s="253" t="s">
        <v>65</v>
      </c>
      <c r="H49" s="272">
        <v>16</v>
      </c>
      <c r="I49" s="272">
        <v>25</v>
      </c>
      <c r="J49" s="272">
        <v>10</v>
      </c>
      <c r="K49" s="272">
        <v>21</v>
      </c>
      <c r="L49" s="272">
        <v>3</v>
      </c>
      <c r="M49" s="274">
        <f t="shared" si="0"/>
        <v>75</v>
      </c>
      <c r="N49" s="274" t="str">
        <f t="shared" si="1"/>
        <v>Khá</v>
      </c>
      <c r="O49" s="273"/>
      <c r="P49" s="371"/>
    </row>
    <row r="50" spans="1:17" ht="15.75">
      <c r="A50" s="267">
        <v>38</v>
      </c>
      <c r="B50" s="574" t="s">
        <v>2290</v>
      </c>
      <c r="C50" s="575" t="s">
        <v>507</v>
      </c>
      <c r="D50" s="575" t="s">
        <v>1084</v>
      </c>
      <c r="E50" s="577" t="s">
        <v>19</v>
      </c>
      <c r="F50" s="574"/>
      <c r="G50" s="253" t="s">
        <v>65</v>
      </c>
      <c r="H50" s="272">
        <v>20</v>
      </c>
      <c r="I50" s="272">
        <v>25</v>
      </c>
      <c r="J50" s="272">
        <v>15</v>
      </c>
      <c r="K50" s="272">
        <v>25</v>
      </c>
      <c r="L50" s="272">
        <v>3</v>
      </c>
      <c r="M50" s="274">
        <f t="shared" si="0"/>
        <v>88</v>
      </c>
      <c r="N50" s="274" t="str">
        <f t="shared" si="1"/>
        <v>Tốt</v>
      </c>
      <c r="O50" s="273"/>
      <c r="P50" s="373"/>
    </row>
    <row r="51" spans="1:17" s="373" customFormat="1" ht="18" customHeight="1">
      <c r="A51" s="267">
        <v>39</v>
      </c>
      <c r="B51" s="574" t="s">
        <v>2291</v>
      </c>
      <c r="C51" s="575" t="s">
        <v>101</v>
      </c>
      <c r="D51" s="575" t="s">
        <v>108</v>
      </c>
      <c r="E51" s="755" t="s">
        <v>19</v>
      </c>
      <c r="F51" s="574"/>
      <c r="G51" s="253" t="s">
        <v>65</v>
      </c>
      <c r="H51" s="272">
        <v>16</v>
      </c>
      <c r="I51" s="272">
        <v>25</v>
      </c>
      <c r="J51" s="272">
        <v>10</v>
      </c>
      <c r="K51" s="272">
        <v>18</v>
      </c>
      <c r="L51" s="272">
        <v>3</v>
      </c>
      <c r="M51" s="272">
        <f t="shared" si="0"/>
        <v>72</v>
      </c>
      <c r="N51" s="274" t="str">
        <f t="shared" si="1"/>
        <v>Khá</v>
      </c>
      <c r="O51" s="366"/>
    </row>
    <row r="52" spans="1:17" s="373" customFormat="1" ht="18" customHeight="1">
      <c r="A52" s="756"/>
      <c r="B52" s="1090" t="s">
        <v>2316</v>
      </c>
      <c r="C52" s="1090"/>
      <c r="D52" s="1090"/>
      <c r="E52" s="383"/>
      <c r="F52" s="383"/>
      <c r="G52" s="383"/>
      <c r="H52" s="383"/>
      <c r="I52" s="383"/>
      <c r="J52" s="384"/>
      <c r="K52" s="384"/>
      <c r="L52" s="384"/>
      <c r="M52" s="757"/>
      <c r="N52" s="384"/>
      <c r="O52" s="384"/>
      <c r="P52" s="384"/>
      <c r="Q52" s="758"/>
    </row>
    <row r="53" spans="1:17" s="373" customFormat="1" ht="15.75">
      <c r="A53" s="940" t="s">
        <v>477</v>
      </c>
      <c r="B53" s="940"/>
      <c r="C53" s="940"/>
      <c r="D53" s="940" t="s">
        <v>1182</v>
      </c>
      <c r="E53" s="940"/>
      <c r="F53" s="940"/>
      <c r="G53" s="940"/>
      <c r="L53" s="759" t="s">
        <v>1184</v>
      </c>
      <c r="M53" s="759"/>
      <c r="N53" s="759"/>
      <c r="O53" s="759"/>
      <c r="P53" s="759"/>
    </row>
    <row r="54" spans="1:17" s="373" customFormat="1" ht="15.75">
      <c r="A54" s="947" t="s">
        <v>478</v>
      </c>
      <c r="B54" s="947"/>
      <c r="C54" s="947"/>
      <c r="D54" s="947" t="s">
        <v>478</v>
      </c>
      <c r="E54" s="947"/>
      <c r="F54" s="947"/>
      <c r="G54" s="947"/>
      <c r="H54" s="760"/>
      <c r="I54" s="760"/>
    </row>
    <row r="55" spans="1:17" ht="12.75" customHeight="1">
      <c r="A55" s="757"/>
    </row>
    <row r="56" spans="1:17" ht="12.75" customHeight="1">
      <c r="A56" s="757"/>
      <c r="C56" s="1096"/>
      <c r="D56" s="1096"/>
    </row>
    <row r="57" spans="1:17" ht="12.75" customHeight="1">
      <c r="A57" s="757"/>
    </row>
    <row r="58" spans="1:17" ht="12.75" customHeight="1">
      <c r="A58" s="757"/>
    </row>
    <row r="59" spans="1:17" ht="12.75" customHeight="1">
      <c r="A59" s="757"/>
    </row>
    <row r="60" spans="1:17" ht="12.75" customHeight="1">
      <c r="A60" s="757"/>
    </row>
    <row r="61" spans="1:17" ht="12.75" customHeight="1">
      <c r="A61" s="757"/>
    </row>
    <row r="62" spans="1:17" ht="12.75" customHeight="1">
      <c r="A62" s="757"/>
    </row>
    <row r="67" spans="1:1" ht="12.75" customHeight="1">
      <c r="A67" s="761"/>
    </row>
    <row r="68" spans="1:1" ht="15.75">
      <c r="A68" s="762"/>
    </row>
  </sheetData>
  <mergeCells count="22">
    <mergeCell ref="C56:D56"/>
    <mergeCell ref="N11:N12"/>
    <mergeCell ref="O11:O12"/>
    <mergeCell ref="F11:F12"/>
    <mergeCell ref="G11:G12"/>
    <mergeCell ref="H11:L11"/>
    <mergeCell ref="M11:M12"/>
    <mergeCell ref="E11:E12"/>
    <mergeCell ref="I2:O2"/>
    <mergeCell ref="I5:O5"/>
    <mergeCell ref="A7:Q7"/>
    <mergeCell ref="A8:Q8"/>
    <mergeCell ref="A9:Q9"/>
    <mergeCell ref="B2:C2"/>
    <mergeCell ref="A11:A12"/>
    <mergeCell ref="B11:B12"/>
    <mergeCell ref="C11:D12"/>
    <mergeCell ref="A54:C54"/>
    <mergeCell ref="B52:D52"/>
    <mergeCell ref="A53:C53"/>
    <mergeCell ref="D53:G53"/>
    <mergeCell ref="D54:G54"/>
  </mergeCells>
  <pageMargins left="0.7" right="0.7" top="0.75" bottom="0.75" header="0.3" footer="0.3"/>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AD121"/>
  <sheetViews>
    <sheetView topLeftCell="A7" zoomScale="115" zoomScaleNormal="115" workbookViewId="0">
      <selection activeCell="N13" sqref="N13"/>
    </sheetView>
  </sheetViews>
  <sheetFormatPr defaultRowHeight="12.75"/>
  <cols>
    <col min="1" max="1" width="6" style="2" customWidth="1"/>
    <col min="2" max="2" width="13.42578125" style="1" customWidth="1"/>
    <col min="3" max="3" width="20" style="1" bestFit="1" customWidth="1"/>
    <col min="4" max="4" width="7.7109375" style="1" bestFit="1" customWidth="1"/>
    <col min="5" max="5" width="7.7109375" style="2" customWidth="1"/>
    <col min="6" max="6" width="11.28515625" style="2" bestFit="1" customWidth="1"/>
    <col min="7" max="7" width="7" style="1" bestFit="1" customWidth="1"/>
    <col min="8" max="8" width="6.140625" style="1" customWidth="1"/>
    <col min="9" max="9" width="6.42578125" style="1" customWidth="1"/>
    <col min="10" max="10" width="6.140625" style="1" customWidth="1"/>
    <col min="11" max="11" width="6.5703125" style="1" customWidth="1"/>
    <col min="12" max="12" width="6.28515625" style="1" customWidth="1"/>
    <col min="13" max="13" width="10.140625" style="1" customWidth="1"/>
    <col min="14" max="14" width="9.5703125" style="1" bestFit="1" customWidth="1"/>
    <col min="15" max="15" width="13.5703125" style="1" bestFit="1" customWidth="1"/>
    <col min="16" max="16384" width="9.140625" style="1"/>
  </cols>
  <sheetData>
    <row r="1" spans="1:16">
      <c r="G1" s="7"/>
      <c r="L1" s="1" t="s">
        <v>0</v>
      </c>
    </row>
    <row r="2" spans="1:16" s="3" customFormat="1">
      <c r="A2" s="4"/>
      <c r="B2" s="934" t="s">
        <v>1</v>
      </c>
      <c r="C2" s="934"/>
      <c r="D2" s="7"/>
      <c r="E2" s="2"/>
      <c r="F2" s="2"/>
      <c r="G2" s="6"/>
      <c r="J2" s="6" t="s">
        <v>2</v>
      </c>
      <c r="K2" s="6"/>
      <c r="L2" s="6"/>
      <c r="M2" s="6"/>
    </row>
    <row r="3" spans="1:16">
      <c r="B3" s="6" t="s">
        <v>4</v>
      </c>
      <c r="G3" s="7"/>
      <c r="J3" s="937" t="s">
        <v>3</v>
      </c>
      <c r="K3" s="937"/>
      <c r="L3" s="937"/>
      <c r="M3" s="937"/>
      <c r="N3" s="937"/>
    </row>
    <row r="4" spans="1:16" ht="6" customHeight="1">
      <c r="C4" s="6"/>
      <c r="D4" s="6"/>
      <c r="E4" s="4"/>
      <c r="F4" s="4"/>
      <c r="G4" s="7"/>
      <c r="J4" s="7"/>
      <c r="K4" s="7"/>
      <c r="L4" s="7"/>
      <c r="M4" s="7"/>
    </row>
    <row r="5" spans="1:16">
      <c r="G5" s="7"/>
      <c r="J5" s="938" t="s">
        <v>1211</v>
      </c>
      <c r="K5" s="938"/>
      <c r="L5" s="938"/>
      <c r="M5" s="938"/>
      <c r="N5" s="938"/>
    </row>
    <row r="6" spans="1:16" ht="6" customHeight="1">
      <c r="G6" s="7"/>
      <c r="K6" s="2"/>
      <c r="L6" s="2"/>
      <c r="M6" s="5"/>
      <c r="N6" s="2"/>
    </row>
    <row r="7" spans="1:16" ht="16.5">
      <c r="A7" s="935" t="s">
        <v>5</v>
      </c>
      <c r="B7" s="935"/>
      <c r="C7" s="935"/>
      <c r="D7" s="935"/>
      <c r="E7" s="935"/>
      <c r="F7" s="935"/>
      <c r="G7" s="935"/>
      <c r="H7" s="935"/>
      <c r="I7" s="935"/>
      <c r="J7" s="935"/>
      <c r="K7" s="935"/>
      <c r="L7" s="935"/>
      <c r="M7" s="935"/>
      <c r="N7" s="935"/>
      <c r="O7" s="935"/>
      <c r="P7" s="2"/>
    </row>
    <row r="8" spans="1:16" ht="15.75">
      <c r="A8" s="967" t="s">
        <v>1213</v>
      </c>
      <c r="B8" s="967"/>
      <c r="C8" s="967"/>
      <c r="D8" s="967"/>
      <c r="E8" s="967"/>
      <c r="F8" s="967"/>
      <c r="G8" s="967"/>
      <c r="H8" s="967"/>
      <c r="I8" s="967"/>
      <c r="J8" s="967"/>
      <c r="K8" s="967"/>
      <c r="L8" s="967"/>
      <c r="M8" s="967"/>
      <c r="N8" s="967"/>
      <c r="O8" s="967"/>
      <c r="P8" s="2"/>
    </row>
    <row r="9" spans="1:16" ht="15.75">
      <c r="A9" s="968" t="s">
        <v>1443</v>
      </c>
      <c r="B9" s="969"/>
      <c r="C9" s="969"/>
      <c r="D9" s="969"/>
      <c r="E9" s="969"/>
      <c r="F9" s="969"/>
      <c r="G9" s="969"/>
      <c r="H9" s="969"/>
      <c r="I9" s="969"/>
      <c r="J9" s="969"/>
      <c r="K9" s="969"/>
      <c r="L9" s="969"/>
      <c r="M9" s="969"/>
      <c r="N9" s="969"/>
      <c r="O9" s="969"/>
      <c r="P9" s="16"/>
    </row>
    <row r="10" spans="1:16" ht="8.4499999999999993" customHeight="1">
      <c r="A10" s="61"/>
      <c r="B10" s="62"/>
      <c r="C10" s="62"/>
      <c r="D10" s="62"/>
      <c r="E10" s="63"/>
      <c r="F10" s="63"/>
      <c r="G10" s="64"/>
      <c r="H10" s="62"/>
      <c r="I10" s="65"/>
      <c r="J10" s="66"/>
      <c r="K10" s="65"/>
      <c r="L10" s="65"/>
      <c r="M10" s="63"/>
      <c r="N10" s="62"/>
      <c r="O10" s="62"/>
      <c r="P10" s="16"/>
    </row>
    <row r="11" spans="1:16" s="4" customFormat="1">
      <c r="A11" s="1086" t="s">
        <v>6</v>
      </c>
      <c r="B11" s="1088" t="s">
        <v>7</v>
      </c>
      <c r="C11" s="1088" t="s">
        <v>8</v>
      </c>
      <c r="D11" s="1088"/>
      <c r="E11" s="1088" t="s">
        <v>9</v>
      </c>
      <c r="F11" s="1088" t="s">
        <v>10</v>
      </c>
      <c r="G11" s="1088" t="s">
        <v>64</v>
      </c>
      <c r="H11" s="1097" t="s">
        <v>11</v>
      </c>
      <c r="I11" s="1097"/>
      <c r="J11" s="1097"/>
      <c r="K11" s="1097"/>
      <c r="L11" s="1097"/>
      <c r="M11" s="1088" t="s">
        <v>12</v>
      </c>
      <c r="N11" s="1088" t="s">
        <v>13</v>
      </c>
      <c r="O11" s="1100" t="s">
        <v>63</v>
      </c>
    </row>
    <row r="12" spans="1:16" s="3" customFormat="1" ht="13.5" thickBot="1">
      <c r="A12" s="1102"/>
      <c r="B12" s="1103"/>
      <c r="C12" s="1103"/>
      <c r="D12" s="1103"/>
      <c r="E12" s="1103"/>
      <c r="F12" s="1103"/>
      <c r="G12" s="1104"/>
      <c r="H12" s="374" t="s">
        <v>14</v>
      </c>
      <c r="I12" s="374" t="s">
        <v>15</v>
      </c>
      <c r="J12" s="375" t="s">
        <v>16</v>
      </c>
      <c r="K12" s="375" t="s">
        <v>17</v>
      </c>
      <c r="L12" s="375" t="s">
        <v>18</v>
      </c>
      <c r="M12" s="1088"/>
      <c r="N12" s="1088"/>
      <c r="O12" s="1101"/>
    </row>
    <row r="13" spans="1:16" s="3" customFormat="1" ht="18" customHeight="1">
      <c r="A13" s="253">
        <v>1</v>
      </c>
      <c r="B13" s="376" t="s">
        <v>1444</v>
      </c>
      <c r="C13" s="376" t="s">
        <v>1445</v>
      </c>
      <c r="D13" s="376" t="s">
        <v>46</v>
      </c>
      <c r="E13" s="370" t="s">
        <v>19</v>
      </c>
      <c r="F13" s="376" t="s">
        <v>1446</v>
      </c>
      <c r="G13" s="376" t="s">
        <v>65</v>
      </c>
      <c r="H13" s="578">
        <v>18</v>
      </c>
      <c r="I13" s="581">
        <v>25</v>
      </c>
      <c r="J13" s="582">
        <v>12</v>
      </c>
      <c r="K13" s="582">
        <v>23</v>
      </c>
      <c r="L13" s="582">
        <v>3</v>
      </c>
      <c r="M13" s="256">
        <f>SUM(H13:L13)</f>
        <v>81</v>
      </c>
      <c r="N13" s="539" t="str">
        <f>IF(M13&gt;=90,"Xuất sắc",IF(M13&gt;=80,"Tốt",IF(M13&gt;=65,"Khá",IF(M13&gt;=50,"Trung bình",IF(M13&gt;=35,"Yếu","Kém")))))</f>
        <v>Tốt</v>
      </c>
      <c r="O13" s="273"/>
    </row>
    <row r="14" spans="1:16" s="3" customFormat="1" ht="18" customHeight="1">
      <c r="A14" s="252">
        <v>2</v>
      </c>
      <c r="B14" s="250" t="s">
        <v>1447</v>
      </c>
      <c r="C14" s="250" t="s">
        <v>216</v>
      </c>
      <c r="D14" s="250" t="s">
        <v>33</v>
      </c>
      <c r="E14" s="251" t="s">
        <v>19</v>
      </c>
      <c r="F14" s="250" t="s">
        <v>1448</v>
      </c>
      <c r="G14" s="250" t="s">
        <v>66</v>
      </c>
      <c r="H14" s="580">
        <v>0</v>
      </c>
      <c r="I14" s="583">
        <v>0</v>
      </c>
      <c r="J14" s="583">
        <v>0</v>
      </c>
      <c r="K14" s="583">
        <v>0</v>
      </c>
      <c r="L14" s="583">
        <v>0</v>
      </c>
      <c r="M14" s="244">
        <f t="shared" ref="M14" si="0">SUM(H14:L14)</f>
        <v>0</v>
      </c>
      <c r="N14" s="244" t="str">
        <f t="shared" ref="N14:N61" si="1">IF(M14&gt;=90,"Xuất sắc",IF(M14&gt;=80,"Tốt",IF(M14&gt;=65,"Khá",IF(M14&gt;=50,"Trung bình",IF(M14&gt;=35,"Yếu","Kém")))))</f>
        <v>Kém</v>
      </c>
      <c r="O14" s="523" t="s">
        <v>2404</v>
      </c>
    </row>
    <row r="15" spans="1:16" s="3" customFormat="1" ht="18" customHeight="1">
      <c r="A15" s="367">
        <v>3</v>
      </c>
      <c r="B15" s="376" t="s">
        <v>1449</v>
      </c>
      <c r="C15" s="376" t="s">
        <v>1450</v>
      </c>
      <c r="D15" s="376" t="s">
        <v>87</v>
      </c>
      <c r="E15" s="370" t="s">
        <v>19</v>
      </c>
      <c r="F15" s="376" t="s">
        <v>1451</v>
      </c>
      <c r="G15" s="376" t="s">
        <v>65</v>
      </c>
      <c r="H15" s="578">
        <v>16</v>
      </c>
      <c r="I15" s="581">
        <v>25</v>
      </c>
      <c r="J15" s="582">
        <v>8</v>
      </c>
      <c r="K15" s="582">
        <v>19</v>
      </c>
      <c r="L15" s="582">
        <v>3</v>
      </c>
      <c r="M15" s="256">
        <f t="shared" ref="M15:M61" si="2">SUM(H15:L15)</f>
        <v>71</v>
      </c>
      <c r="N15" s="539" t="str">
        <f t="shared" si="1"/>
        <v>Khá</v>
      </c>
      <c r="O15" s="273"/>
    </row>
    <row r="16" spans="1:16" s="3" customFormat="1" ht="18" customHeight="1">
      <c r="A16" s="253">
        <v>4</v>
      </c>
      <c r="B16" s="376" t="s">
        <v>1452</v>
      </c>
      <c r="C16" s="376" t="s">
        <v>520</v>
      </c>
      <c r="D16" s="376" t="s">
        <v>41</v>
      </c>
      <c r="E16" s="370" t="s">
        <v>19</v>
      </c>
      <c r="F16" s="376" t="s">
        <v>1453</v>
      </c>
      <c r="G16" s="376" t="s">
        <v>65</v>
      </c>
      <c r="H16" s="578">
        <v>16</v>
      </c>
      <c r="I16" s="581">
        <v>25</v>
      </c>
      <c r="J16" s="582">
        <v>9</v>
      </c>
      <c r="K16" s="582">
        <v>16</v>
      </c>
      <c r="L16" s="582">
        <v>3</v>
      </c>
      <c r="M16" s="256">
        <f t="shared" si="2"/>
        <v>69</v>
      </c>
      <c r="N16" s="539" t="str">
        <f t="shared" si="1"/>
        <v>Khá</v>
      </c>
      <c r="O16" s="273"/>
    </row>
    <row r="17" spans="1:15" s="3" customFormat="1" ht="18" customHeight="1">
      <c r="A17" s="253">
        <v>5</v>
      </c>
      <c r="B17" s="376" t="s">
        <v>1454</v>
      </c>
      <c r="C17" s="376" t="s">
        <v>1386</v>
      </c>
      <c r="D17" s="376" t="s">
        <v>41</v>
      </c>
      <c r="E17" s="370" t="s">
        <v>20</v>
      </c>
      <c r="F17" s="376" t="s">
        <v>1455</v>
      </c>
      <c r="G17" s="376" t="s">
        <v>65</v>
      </c>
      <c r="H17" s="578">
        <v>16</v>
      </c>
      <c r="I17" s="581">
        <v>25</v>
      </c>
      <c r="J17" s="582">
        <v>4</v>
      </c>
      <c r="K17" s="582">
        <v>19</v>
      </c>
      <c r="L17" s="582">
        <v>1</v>
      </c>
      <c r="M17" s="256">
        <f t="shared" si="2"/>
        <v>65</v>
      </c>
      <c r="N17" s="539" t="str">
        <f t="shared" si="1"/>
        <v>Khá</v>
      </c>
      <c r="O17" s="273"/>
    </row>
    <row r="18" spans="1:15" s="3" customFormat="1" ht="18" customHeight="1">
      <c r="A18" s="253">
        <v>6</v>
      </c>
      <c r="B18" s="376" t="s">
        <v>1456</v>
      </c>
      <c r="C18" s="376" t="s">
        <v>168</v>
      </c>
      <c r="D18" s="376" t="s">
        <v>110</v>
      </c>
      <c r="E18" s="370" t="s">
        <v>20</v>
      </c>
      <c r="F18" s="376" t="s">
        <v>1457</v>
      </c>
      <c r="G18" s="376" t="s">
        <v>65</v>
      </c>
      <c r="H18" s="578">
        <v>16</v>
      </c>
      <c r="I18" s="581">
        <v>25</v>
      </c>
      <c r="J18" s="582">
        <v>17</v>
      </c>
      <c r="K18" s="582">
        <v>25</v>
      </c>
      <c r="L18" s="582">
        <v>10</v>
      </c>
      <c r="M18" s="256">
        <f t="shared" si="2"/>
        <v>93</v>
      </c>
      <c r="N18" s="539" t="str">
        <f t="shared" si="1"/>
        <v>Xuất sắc</v>
      </c>
      <c r="O18" s="377" t="s">
        <v>2411</v>
      </c>
    </row>
    <row r="19" spans="1:15" s="3" customFormat="1" ht="18" customHeight="1">
      <c r="A19" s="367">
        <v>7</v>
      </c>
      <c r="B19" s="376" t="s">
        <v>1458</v>
      </c>
      <c r="C19" s="376" t="s">
        <v>22</v>
      </c>
      <c r="D19" s="376" t="s">
        <v>1459</v>
      </c>
      <c r="E19" s="370" t="s">
        <v>20</v>
      </c>
      <c r="F19" s="376" t="s">
        <v>1460</v>
      </c>
      <c r="G19" s="376" t="s">
        <v>65</v>
      </c>
      <c r="H19" s="578">
        <v>16</v>
      </c>
      <c r="I19" s="581">
        <v>25</v>
      </c>
      <c r="J19" s="582">
        <v>4</v>
      </c>
      <c r="K19" s="582">
        <v>19</v>
      </c>
      <c r="L19" s="582">
        <v>1</v>
      </c>
      <c r="M19" s="256">
        <f t="shared" si="2"/>
        <v>65</v>
      </c>
      <c r="N19" s="539" t="str">
        <f t="shared" si="1"/>
        <v>Khá</v>
      </c>
      <c r="O19" s="273"/>
    </row>
    <row r="20" spans="1:15" s="3" customFormat="1" ht="18" customHeight="1">
      <c r="A20" s="253">
        <v>8</v>
      </c>
      <c r="B20" s="376" t="s">
        <v>1461</v>
      </c>
      <c r="C20" s="376" t="s">
        <v>129</v>
      </c>
      <c r="D20" s="376" t="s">
        <v>98</v>
      </c>
      <c r="E20" s="370" t="s">
        <v>19</v>
      </c>
      <c r="F20" s="376" t="s">
        <v>1462</v>
      </c>
      <c r="G20" s="376" t="s">
        <v>65</v>
      </c>
      <c r="H20" s="578">
        <v>18</v>
      </c>
      <c r="I20" s="581">
        <v>25</v>
      </c>
      <c r="J20" s="582">
        <v>12</v>
      </c>
      <c r="K20" s="582">
        <v>19</v>
      </c>
      <c r="L20" s="582">
        <v>5</v>
      </c>
      <c r="M20" s="256">
        <f t="shared" si="2"/>
        <v>79</v>
      </c>
      <c r="N20" s="539" t="str">
        <f t="shared" si="1"/>
        <v>Khá</v>
      </c>
      <c r="O20" s="273"/>
    </row>
    <row r="21" spans="1:15" s="3" customFormat="1" ht="18" customHeight="1">
      <c r="A21" s="253">
        <v>9</v>
      </c>
      <c r="B21" s="376" t="s">
        <v>1463</v>
      </c>
      <c r="C21" s="376" t="s">
        <v>1464</v>
      </c>
      <c r="D21" s="376" t="s">
        <v>75</v>
      </c>
      <c r="E21" s="370" t="s">
        <v>20</v>
      </c>
      <c r="F21" s="376" t="s">
        <v>1465</v>
      </c>
      <c r="G21" s="376" t="s">
        <v>65</v>
      </c>
      <c r="H21" s="578">
        <v>12</v>
      </c>
      <c r="I21" s="581">
        <v>25</v>
      </c>
      <c r="J21" s="582">
        <v>2</v>
      </c>
      <c r="K21" s="582">
        <v>16</v>
      </c>
      <c r="L21" s="582">
        <v>0</v>
      </c>
      <c r="M21" s="256">
        <f t="shared" si="2"/>
        <v>55</v>
      </c>
      <c r="N21" s="539" t="str">
        <f t="shared" si="1"/>
        <v>Trung bình</v>
      </c>
      <c r="O21" s="273"/>
    </row>
    <row r="22" spans="1:15" s="3" customFormat="1" ht="18" customHeight="1">
      <c r="A22" s="378">
        <v>10</v>
      </c>
      <c r="B22" s="376" t="s">
        <v>1466</v>
      </c>
      <c r="C22" s="376" t="s">
        <v>1467</v>
      </c>
      <c r="D22" s="376" t="s">
        <v>105</v>
      </c>
      <c r="E22" s="370" t="s">
        <v>20</v>
      </c>
      <c r="F22" s="376" t="s">
        <v>1468</v>
      </c>
      <c r="G22" s="376" t="s">
        <v>65</v>
      </c>
      <c r="H22" s="578">
        <v>16</v>
      </c>
      <c r="I22" s="584">
        <v>25</v>
      </c>
      <c r="J22" s="585">
        <v>10</v>
      </c>
      <c r="K22" s="585">
        <v>16</v>
      </c>
      <c r="L22" s="585">
        <v>3</v>
      </c>
      <c r="M22" s="256">
        <f t="shared" si="2"/>
        <v>70</v>
      </c>
      <c r="N22" s="539" t="str">
        <f t="shared" si="1"/>
        <v>Khá</v>
      </c>
      <c r="O22" s="273"/>
    </row>
    <row r="23" spans="1:15" s="3" customFormat="1" ht="18" customHeight="1">
      <c r="A23" s="367">
        <v>11</v>
      </c>
      <c r="B23" s="376" t="s">
        <v>1469</v>
      </c>
      <c r="C23" s="376" t="s">
        <v>1470</v>
      </c>
      <c r="D23" s="376" t="s">
        <v>70</v>
      </c>
      <c r="E23" s="370" t="s">
        <v>19</v>
      </c>
      <c r="F23" s="376" t="s">
        <v>1471</v>
      </c>
      <c r="G23" s="376" t="s">
        <v>65</v>
      </c>
      <c r="H23" s="578">
        <v>16</v>
      </c>
      <c r="I23" s="581">
        <v>25</v>
      </c>
      <c r="J23" s="582">
        <v>2</v>
      </c>
      <c r="K23" s="582">
        <v>19</v>
      </c>
      <c r="L23" s="582">
        <v>3</v>
      </c>
      <c r="M23" s="256">
        <f t="shared" si="2"/>
        <v>65</v>
      </c>
      <c r="N23" s="539" t="str">
        <f t="shared" si="1"/>
        <v>Khá</v>
      </c>
      <c r="O23" s="273"/>
    </row>
    <row r="24" spans="1:15" s="3" customFormat="1" ht="18" customHeight="1">
      <c r="A24" s="253">
        <v>12</v>
      </c>
      <c r="B24" s="376" t="s">
        <v>1472</v>
      </c>
      <c r="C24" s="376" t="s">
        <v>219</v>
      </c>
      <c r="D24" s="376" t="s">
        <v>283</v>
      </c>
      <c r="E24" s="370" t="s">
        <v>19</v>
      </c>
      <c r="F24" s="376" t="s">
        <v>1473</v>
      </c>
      <c r="G24" s="376" t="s">
        <v>65</v>
      </c>
      <c r="H24" s="578">
        <v>18</v>
      </c>
      <c r="I24" s="581">
        <v>25</v>
      </c>
      <c r="J24" s="582">
        <v>12</v>
      </c>
      <c r="K24" s="582">
        <v>19</v>
      </c>
      <c r="L24" s="582">
        <v>10</v>
      </c>
      <c r="M24" s="256">
        <f t="shared" si="2"/>
        <v>84</v>
      </c>
      <c r="N24" s="539" t="str">
        <f t="shared" si="1"/>
        <v>Tốt</v>
      </c>
      <c r="O24" s="273" t="s">
        <v>1237</v>
      </c>
    </row>
    <row r="25" spans="1:15" s="39" customFormat="1" ht="18" customHeight="1">
      <c r="A25" s="253">
        <v>13</v>
      </c>
      <c r="B25" s="376" t="s">
        <v>1474</v>
      </c>
      <c r="C25" s="376" t="s">
        <v>1475</v>
      </c>
      <c r="D25" s="376" t="s">
        <v>87</v>
      </c>
      <c r="E25" s="370" t="s">
        <v>19</v>
      </c>
      <c r="F25" s="376" t="s">
        <v>1476</v>
      </c>
      <c r="G25" s="376" t="s">
        <v>65</v>
      </c>
      <c r="H25" s="578">
        <v>16</v>
      </c>
      <c r="I25" s="581">
        <v>25</v>
      </c>
      <c r="J25" s="582">
        <v>17</v>
      </c>
      <c r="K25" s="582">
        <v>19</v>
      </c>
      <c r="L25" s="582">
        <v>5</v>
      </c>
      <c r="M25" s="256">
        <f t="shared" si="2"/>
        <v>82</v>
      </c>
      <c r="N25" s="539" t="str">
        <f t="shared" si="1"/>
        <v>Tốt</v>
      </c>
      <c r="O25" s="273"/>
    </row>
    <row r="26" spans="1:15" s="3" customFormat="1" ht="18" customHeight="1">
      <c r="A26" s="253">
        <v>14</v>
      </c>
      <c r="B26" s="376" t="s">
        <v>1477</v>
      </c>
      <c r="C26" s="376" t="s">
        <v>1478</v>
      </c>
      <c r="D26" s="376" t="s">
        <v>87</v>
      </c>
      <c r="E26" s="370" t="s">
        <v>19</v>
      </c>
      <c r="F26" s="376" t="s">
        <v>1407</v>
      </c>
      <c r="G26" s="376" t="s">
        <v>65</v>
      </c>
      <c r="H26" s="578">
        <v>16</v>
      </c>
      <c r="I26" s="581">
        <v>25</v>
      </c>
      <c r="J26" s="582">
        <v>9</v>
      </c>
      <c r="K26" s="582">
        <v>16</v>
      </c>
      <c r="L26" s="582">
        <v>3</v>
      </c>
      <c r="M26" s="256">
        <f t="shared" si="2"/>
        <v>69</v>
      </c>
      <c r="N26" s="539" t="str">
        <f t="shared" si="1"/>
        <v>Khá</v>
      </c>
      <c r="O26" s="273"/>
    </row>
    <row r="27" spans="1:15" s="3" customFormat="1" ht="18" customHeight="1">
      <c r="A27" s="367">
        <v>15</v>
      </c>
      <c r="B27" s="376" t="s">
        <v>1479</v>
      </c>
      <c r="C27" s="376" t="s">
        <v>1480</v>
      </c>
      <c r="D27" s="376" t="s">
        <v>46</v>
      </c>
      <c r="E27" s="370" t="s">
        <v>20</v>
      </c>
      <c r="F27" s="376" t="s">
        <v>1334</v>
      </c>
      <c r="G27" s="376" t="s">
        <v>65</v>
      </c>
      <c r="H27" s="578">
        <v>16</v>
      </c>
      <c r="I27" s="581">
        <v>25</v>
      </c>
      <c r="J27" s="582">
        <v>5</v>
      </c>
      <c r="K27" s="582">
        <v>16</v>
      </c>
      <c r="L27" s="582">
        <v>4</v>
      </c>
      <c r="M27" s="256">
        <f t="shared" si="2"/>
        <v>66</v>
      </c>
      <c r="N27" s="539" t="str">
        <f t="shared" si="1"/>
        <v>Khá</v>
      </c>
      <c r="O27" s="273"/>
    </row>
    <row r="28" spans="1:15" s="3" customFormat="1" ht="18" customHeight="1">
      <c r="A28" s="253">
        <v>16</v>
      </c>
      <c r="B28" s="376" t="s">
        <v>1481</v>
      </c>
      <c r="C28" s="376" t="s">
        <v>1482</v>
      </c>
      <c r="D28" s="376" t="s">
        <v>47</v>
      </c>
      <c r="E28" s="370" t="s">
        <v>19</v>
      </c>
      <c r="F28" s="376" t="s">
        <v>1483</v>
      </c>
      <c r="G28" s="376" t="s">
        <v>65</v>
      </c>
      <c r="H28" s="578">
        <v>18</v>
      </c>
      <c r="I28" s="581">
        <v>25</v>
      </c>
      <c r="J28" s="582">
        <v>5</v>
      </c>
      <c r="K28" s="582">
        <v>16</v>
      </c>
      <c r="L28" s="582">
        <v>6</v>
      </c>
      <c r="M28" s="256">
        <f t="shared" si="2"/>
        <v>70</v>
      </c>
      <c r="N28" s="539" t="str">
        <f t="shared" si="1"/>
        <v>Khá</v>
      </c>
      <c r="O28" s="273"/>
    </row>
    <row r="29" spans="1:15" s="3" customFormat="1" ht="18" customHeight="1">
      <c r="A29" s="378">
        <v>17</v>
      </c>
      <c r="B29" s="376" t="s">
        <v>1484</v>
      </c>
      <c r="C29" s="376" t="s">
        <v>1485</v>
      </c>
      <c r="D29" s="376" t="s">
        <v>162</v>
      </c>
      <c r="E29" s="370" t="s">
        <v>20</v>
      </c>
      <c r="F29" s="376" t="s">
        <v>1486</v>
      </c>
      <c r="G29" s="376" t="s">
        <v>65</v>
      </c>
      <c r="H29" s="578">
        <v>16</v>
      </c>
      <c r="I29" s="584">
        <v>25</v>
      </c>
      <c r="J29" s="585">
        <v>16</v>
      </c>
      <c r="K29" s="585">
        <v>0</v>
      </c>
      <c r="L29" s="585">
        <v>0</v>
      </c>
      <c r="M29" s="256">
        <f t="shared" si="2"/>
        <v>57</v>
      </c>
      <c r="N29" s="539" t="str">
        <f t="shared" si="1"/>
        <v>Trung bình</v>
      </c>
      <c r="O29" s="273"/>
    </row>
    <row r="30" spans="1:15" s="3" customFormat="1" ht="18" customHeight="1">
      <c r="A30" s="253">
        <v>18</v>
      </c>
      <c r="B30" s="376" t="s">
        <v>1487</v>
      </c>
      <c r="C30" s="376" t="s">
        <v>1488</v>
      </c>
      <c r="D30" s="376" t="s">
        <v>1489</v>
      </c>
      <c r="E30" s="370" t="s">
        <v>20</v>
      </c>
      <c r="F30" s="376" t="s">
        <v>1490</v>
      </c>
      <c r="G30" s="376" t="s">
        <v>65</v>
      </c>
      <c r="H30" s="578">
        <v>18</v>
      </c>
      <c r="I30" s="581">
        <v>25</v>
      </c>
      <c r="J30" s="582">
        <v>17</v>
      </c>
      <c r="K30" s="582">
        <v>16</v>
      </c>
      <c r="L30" s="582">
        <v>10</v>
      </c>
      <c r="M30" s="256">
        <f t="shared" si="2"/>
        <v>86</v>
      </c>
      <c r="N30" s="539" t="str">
        <f t="shared" si="1"/>
        <v>Tốt</v>
      </c>
      <c r="O30" s="273" t="s">
        <v>1227</v>
      </c>
    </row>
    <row r="31" spans="1:15" s="3" customFormat="1" ht="18" customHeight="1">
      <c r="A31" s="367">
        <v>19</v>
      </c>
      <c r="B31" s="376" t="s">
        <v>1491</v>
      </c>
      <c r="C31" s="376" t="s">
        <v>181</v>
      </c>
      <c r="D31" s="376" t="s">
        <v>115</v>
      </c>
      <c r="E31" s="370" t="s">
        <v>20</v>
      </c>
      <c r="F31" s="376" t="s">
        <v>1492</v>
      </c>
      <c r="G31" s="376" t="s">
        <v>65</v>
      </c>
      <c r="H31" s="578">
        <v>16</v>
      </c>
      <c r="I31" s="581">
        <v>25</v>
      </c>
      <c r="J31" s="582">
        <v>17</v>
      </c>
      <c r="K31" s="582">
        <v>16</v>
      </c>
      <c r="L31" s="582">
        <v>5</v>
      </c>
      <c r="M31" s="256">
        <f t="shared" si="2"/>
        <v>79</v>
      </c>
      <c r="N31" s="539" t="str">
        <f t="shared" si="1"/>
        <v>Khá</v>
      </c>
      <c r="O31" s="273"/>
    </row>
    <row r="32" spans="1:15" s="3" customFormat="1" ht="18" customHeight="1">
      <c r="A32" s="253">
        <v>20</v>
      </c>
      <c r="B32" s="376" t="s">
        <v>1493</v>
      </c>
      <c r="C32" s="376" t="s">
        <v>1494</v>
      </c>
      <c r="D32" s="376" t="s">
        <v>178</v>
      </c>
      <c r="E32" s="370" t="s">
        <v>19</v>
      </c>
      <c r="F32" s="376" t="s">
        <v>1495</v>
      </c>
      <c r="G32" s="376" t="s">
        <v>65</v>
      </c>
      <c r="H32" s="578">
        <v>12</v>
      </c>
      <c r="I32" s="581">
        <v>25</v>
      </c>
      <c r="J32" s="582">
        <v>17</v>
      </c>
      <c r="K32" s="582">
        <v>16</v>
      </c>
      <c r="L32" s="582">
        <v>2</v>
      </c>
      <c r="M32" s="256">
        <f t="shared" si="2"/>
        <v>72</v>
      </c>
      <c r="N32" s="539" t="str">
        <f t="shared" si="1"/>
        <v>Khá</v>
      </c>
      <c r="O32" s="273"/>
    </row>
    <row r="33" spans="1:15" s="3" customFormat="1" ht="18" customHeight="1">
      <c r="A33" s="253">
        <v>21</v>
      </c>
      <c r="B33" s="376" t="s">
        <v>1496</v>
      </c>
      <c r="C33" s="376" t="s">
        <v>83</v>
      </c>
      <c r="D33" s="376" t="s">
        <v>178</v>
      </c>
      <c r="E33" s="370" t="s">
        <v>19</v>
      </c>
      <c r="F33" s="376" t="s">
        <v>1497</v>
      </c>
      <c r="G33" s="376" t="s">
        <v>65</v>
      </c>
      <c r="H33" s="578">
        <v>16</v>
      </c>
      <c r="I33" s="581">
        <v>25</v>
      </c>
      <c r="J33" s="582">
        <v>12</v>
      </c>
      <c r="K33" s="582">
        <v>16</v>
      </c>
      <c r="L33" s="582">
        <v>2</v>
      </c>
      <c r="M33" s="256">
        <f t="shared" si="2"/>
        <v>71</v>
      </c>
      <c r="N33" s="539" t="str">
        <f t="shared" si="1"/>
        <v>Khá</v>
      </c>
      <c r="O33" s="273"/>
    </row>
    <row r="34" spans="1:15" s="3" customFormat="1" ht="18" customHeight="1">
      <c r="A34" s="253">
        <v>22</v>
      </c>
      <c r="B34" s="376" t="s">
        <v>1498</v>
      </c>
      <c r="C34" s="376" t="s">
        <v>1499</v>
      </c>
      <c r="D34" s="376" t="s">
        <v>106</v>
      </c>
      <c r="E34" s="370" t="s">
        <v>19</v>
      </c>
      <c r="F34" s="376" t="s">
        <v>1500</v>
      </c>
      <c r="G34" s="376" t="s">
        <v>65</v>
      </c>
      <c r="H34" s="578">
        <v>16</v>
      </c>
      <c r="I34" s="581">
        <v>25</v>
      </c>
      <c r="J34" s="582">
        <v>5</v>
      </c>
      <c r="K34" s="582">
        <v>19</v>
      </c>
      <c r="L34" s="582">
        <v>3</v>
      </c>
      <c r="M34" s="256">
        <f t="shared" si="2"/>
        <v>68</v>
      </c>
      <c r="N34" s="539" t="str">
        <f t="shared" si="1"/>
        <v>Khá</v>
      </c>
      <c r="O34" s="273"/>
    </row>
    <row r="35" spans="1:15" s="3" customFormat="1" ht="18" customHeight="1">
      <c r="A35" s="367">
        <v>23</v>
      </c>
      <c r="B35" s="376" t="s">
        <v>1501</v>
      </c>
      <c r="C35" s="376" t="s">
        <v>1502</v>
      </c>
      <c r="D35" s="376" t="s">
        <v>924</v>
      </c>
      <c r="E35" s="370" t="s">
        <v>19</v>
      </c>
      <c r="F35" s="376" t="s">
        <v>1503</v>
      </c>
      <c r="G35" s="376" t="s">
        <v>65</v>
      </c>
      <c r="H35" s="578">
        <v>16</v>
      </c>
      <c r="I35" s="581">
        <v>25</v>
      </c>
      <c r="J35" s="582">
        <v>6</v>
      </c>
      <c r="K35" s="582">
        <v>16</v>
      </c>
      <c r="L35" s="582">
        <v>2</v>
      </c>
      <c r="M35" s="256">
        <f t="shared" si="2"/>
        <v>65</v>
      </c>
      <c r="N35" s="539" t="str">
        <f t="shared" si="1"/>
        <v>Khá</v>
      </c>
      <c r="O35" s="273"/>
    </row>
    <row r="36" spans="1:15" s="3" customFormat="1" ht="18" customHeight="1">
      <c r="A36" s="253">
        <v>24</v>
      </c>
      <c r="B36" s="376" t="s">
        <v>1504</v>
      </c>
      <c r="C36" s="376" t="s">
        <v>1273</v>
      </c>
      <c r="D36" s="376" t="s">
        <v>669</v>
      </c>
      <c r="E36" s="370" t="s">
        <v>20</v>
      </c>
      <c r="F36" s="376" t="s">
        <v>1505</v>
      </c>
      <c r="G36" s="376" t="s">
        <v>65</v>
      </c>
      <c r="H36" s="578">
        <v>16</v>
      </c>
      <c r="I36" s="581">
        <v>25</v>
      </c>
      <c r="J36" s="582">
        <v>5</v>
      </c>
      <c r="K36" s="582">
        <v>19</v>
      </c>
      <c r="L36" s="582">
        <v>0</v>
      </c>
      <c r="M36" s="256">
        <f t="shared" si="2"/>
        <v>65</v>
      </c>
      <c r="N36" s="539" t="str">
        <f t="shared" si="1"/>
        <v>Khá</v>
      </c>
      <c r="O36" s="273"/>
    </row>
    <row r="37" spans="1:15" s="3" customFormat="1" ht="18" customHeight="1">
      <c r="A37" s="253">
        <v>25</v>
      </c>
      <c r="B37" s="376" t="s">
        <v>1506</v>
      </c>
      <c r="C37" s="376" t="s">
        <v>1507</v>
      </c>
      <c r="D37" s="376" t="s">
        <v>60</v>
      </c>
      <c r="E37" s="370" t="s">
        <v>20</v>
      </c>
      <c r="F37" s="376" t="s">
        <v>1508</v>
      </c>
      <c r="G37" s="376" t="s">
        <v>66</v>
      </c>
      <c r="H37" s="578">
        <v>18</v>
      </c>
      <c r="I37" s="581">
        <v>25</v>
      </c>
      <c r="J37" s="582">
        <v>14</v>
      </c>
      <c r="K37" s="582">
        <v>23</v>
      </c>
      <c r="L37" s="582">
        <v>10</v>
      </c>
      <c r="M37" s="256">
        <f t="shared" si="2"/>
        <v>90</v>
      </c>
      <c r="N37" s="539" t="str">
        <f t="shared" si="1"/>
        <v>Xuất sắc</v>
      </c>
      <c r="O37" s="273" t="s">
        <v>2412</v>
      </c>
    </row>
    <row r="38" spans="1:15" s="3" customFormat="1" ht="18" customHeight="1">
      <c r="A38" s="253">
        <v>26</v>
      </c>
      <c r="B38" s="376" t="s">
        <v>1509</v>
      </c>
      <c r="C38" s="376" t="s">
        <v>1510</v>
      </c>
      <c r="D38" s="376" t="s">
        <v>46</v>
      </c>
      <c r="E38" s="370" t="s">
        <v>19</v>
      </c>
      <c r="F38" s="376" t="s">
        <v>1511</v>
      </c>
      <c r="G38" s="376" t="s">
        <v>65</v>
      </c>
      <c r="H38" s="578">
        <v>16</v>
      </c>
      <c r="I38" s="581">
        <v>25</v>
      </c>
      <c r="J38" s="582">
        <v>17</v>
      </c>
      <c r="K38" s="582">
        <v>19</v>
      </c>
      <c r="L38" s="582">
        <v>5</v>
      </c>
      <c r="M38" s="256">
        <f t="shared" si="2"/>
        <v>82</v>
      </c>
      <c r="N38" s="539" t="str">
        <f t="shared" si="1"/>
        <v>Tốt</v>
      </c>
      <c r="O38" s="273"/>
    </row>
    <row r="39" spans="1:15" s="3" customFormat="1" ht="18" customHeight="1">
      <c r="A39" s="380">
        <v>27</v>
      </c>
      <c r="B39" s="376" t="s">
        <v>1512</v>
      </c>
      <c r="C39" s="376" t="s">
        <v>187</v>
      </c>
      <c r="D39" s="376" t="s">
        <v>32</v>
      </c>
      <c r="E39" s="370" t="s">
        <v>19</v>
      </c>
      <c r="F39" s="376" t="s">
        <v>1513</v>
      </c>
      <c r="G39" s="376" t="s">
        <v>65</v>
      </c>
      <c r="H39" s="578">
        <v>16</v>
      </c>
      <c r="I39" s="581">
        <v>25</v>
      </c>
      <c r="J39" s="582">
        <v>5</v>
      </c>
      <c r="K39" s="582">
        <v>16</v>
      </c>
      <c r="L39" s="582">
        <v>6</v>
      </c>
      <c r="M39" s="256">
        <f t="shared" si="2"/>
        <v>68</v>
      </c>
      <c r="N39" s="539" t="str">
        <f t="shared" si="1"/>
        <v>Khá</v>
      </c>
      <c r="O39" s="273"/>
    </row>
    <row r="40" spans="1:15" s="3" customFormat="1" ht="18" customHeight="1">
      <c r="A40" s="252">
        <v>28</v>
      </c>
      <c r="B40" s="250" t="s">
        <v>1514</v>
      </c>
      <c r="C40" s="250" t="s">
        <v>1178</v>
      </c>
      <c r="D40" s="250" t="s">
        <v>220</v>
      </c>
      <c r="E40" s="251" t="s">
        <v>20</v>
      </c>
      <c r="F40" s="250" t="s">
        <v>1515</v>
      </c>
      <c r="G40" s="250" t="s">
        <v>65</v>
      </c>
      <c r="H40" s="564">
        <v>0</v>
      </c>
      <c r="I40" s="583">
        <v>0</v>
      </c>
      <c r="J40" s="583">
        <v>0</v>
      </c>
      <c r="K40" s="583">
        <v>0</v>
      </c>
      <c r="L40" s="583">
        <v>0</v>
      </c>
      <c r="M40" s="244">
        <f t="shared" si="2"/>
        <v>0</v>
      </c>
      <c r="N40" s="244" t="str">
        <f t="shared" si="1"/>
        <v>Kém</v>
      </c>
      <c r="O40" s="523" t="s">
        <v>2404</v>
      </c>
    </row>
    <row r="41" spans="1:15" s="3" customFormat="1" ht="18" customHeight="1">
      <c r="A41" s="253">
        <v>29</v>
      </c>
      <c r="B41" s="376" t="s">
        <v>1516</v>
      </c>
      <c r="C41" s="376" t="s">
        <v>1517</v>
      </c>
      <c r="D41" s="376" t="s">
        <v>34</v>
      </c>
      <c r="E41" s="370" t="s">
        <v>20</v>
      </c>
      <c r="F41" s="376" t="s">
        <v>1518</v>
      </c>
      <c r="G41" s="376" t="s">
        <v>65</v>
      </c>
      <c r="H41" s="578">
        <v>16</v>
      </c>
      <c r="I41" s="581">
        <v>25</v>
      </c>
      <c r="J41" s="582">
        <v>13</v>
      </c>
      <c r="K41" s="582">
        <v>19</v>
      </c>
      <c r="L41" s="582">
        <v>3</v>
      </c>
      <c r="M41" s="256">
        <f t="shared" si="2"/>
        <v>76</v>
      </c>
      <c r="N41" s="539" t="str">
        <f t="shared" si="1"/>
        <v>Khá</v>
      </c>
      <c r="O41" s="377"/>
    </row>
    <row r="42" spans="1:15" s="3" customFormat="1" ht="18" customHeight="1">
      <c r="A42" s="253">
        <v>30</v>
      </c>
      <c r="B42" s="376" t="s">
        <v>1519</v>
      </c>
      <c r="C42" s="376" t="s">
        <v>893</v>
      </c>
      <c r="D42" s="376" t="s">
        <v>893</v>
      </c>
      <c r="E42" s="370" t="s">
        <v>20</v>
      </c>
      <c r="F42" s="376" t="s">
        <v>1520</v>
      </c>
      <c r="G42" s="376" t="s">
        <v>65</v>
      </c>
      <c r="H42" s="578">
        <v>16</v>
      </c>
      <c r="I42" s="582">
        <v>25</v>
      </c>
      <c r="J42" s="582">
        <v>0</v>
      </c>
      <c r="K42" s="582">
        <v>16</v>
      </c>
      <c r="L42" s="582">
        <v>0</v>
      </c>
      <c r="M42" s="256">
        <f t="shared" si="2"/>
        <v>57</v>
      </c>
      <c r="N42" s="539" t="str">
        <f t="shared" si="1"/>
        <v>Trung bình</v>
      </c>
      <c r="O42" s="273"/>
    </row>
    <row r="43" spans="1:15" s="3" customFormat="1" ht="18" customHeight="1">
      <c r="A43" s="367">
        <v>31</v>
      </c>
      <c r="B43" s="376" t="s">
        <v>1521</v>
      </c>
      <c r="C43" s="376" t="s">
        <v>348</v>
      </c>
      <c r="D43" s="376" t="s">
        <v>48</v>
      </c>
      <c r="E43" s="370" t="s">
        <v>20</v>
      </c>
      <c r="F43" s="376" t="s">
        <v>1522</v>
      </c>
      <c r="G43" s="376" t="s">
        <v>65</v>
      </c>
      <c r="H43" s="578">
        <v>16</v>
      </c>
      <c r="I43" s="582">
        <v>25</v>
      </c>
      <c r="J43" s="582">
        <v>5</v>
      </c>
      <c r="K43" s="582">
        <v>19</v>
      </c>
      <c r="L43" s="582">
        <v>2</v>
      </c>
      <c r="M43" s="256">
        <f t="shared" si="2"/>
        <v>67</v>
      </c>
      <c r="N43" s="539" t="str">
        <f t="shared" si="1"/>
        <v>Khá</v>
      </c>
      <c r="O43" s="273"/>
    </row>
    <row r="44" spans="1:15" ht="18" customHeight="1">
      <c r="A44" s="252">
        <v>32</v>
      </c>
      <c r="B44" s="250" t="s">
        <v>1523</v>
      </c>
      <c r="C44" s="250" t="s">
        <v>176</v>
      </c>
      <c r="D44" s="250" t="s">
        <v>183</v>
      </c>
      <c r="E44" s="251" t="s">
        <v>20</v>
      </c>
      <c r="F44" s="250" t="s">
        <v>1524</v>
      </c>
      <c r="G44" s="250" t="s">
        <v>65</v>
      </c>
      <c r="H44" s="564">
        <v>0</v>
      </c>
      <c r="I44" s="583">
        <v>0</v>
      </c>
      <c r="J44" s="583">
        <v>0</v>
      </c>
      <c r="K44" s="583">
        <v>0</v>
      </c>
      <c r="L44" s="583">
        <v>0</v>
      </c>
      <c r="M44" s="244">
        <f t="shared" si="2"/>
        <v>0</v>
      </c>
      <c r="N44" s="244" t="str">
        <f t="shared" si="1"/>
        <v>Kém</v>
      </c>
      <c r="O44" s="523" t="s">
        <v>2404</v>
      </c>
    </row>
    <row r="45" spans="1:15" s="8" customFormat="1" ht="18" customHeight="1">
      <c r="A45" s="253">
        <v>33</v>
      </c>
      <c r="B45" s="376" t="s">
        <v>1525</v>
      </c>
      <c r="C45" s="376" t="s">
        <v>1526</v>
      </c>
      <c r="D45" s="376" t="s">
        <v>810</v>
      </c>
      <c r="E45" s="370" t="s">
        <v>20</v>
      </c>
      <c r="F45" s="376" t="s">
        <v>1527</v>
      </c>
      <c r="G45" s="376" t="s">
        <v>65</v>
      </c>
      <c r="H45" s="578">
        <v>26</v>
      </c>
      <c r="I45" s="582">
        <v>25</v>
      </c>
      <c r="J45" s="582">
        <v>2</v>
      </c>
      <c r="K45" s="582">
        <v>16</v>
      </c>
      <c r="L45" s="582">
        <v>0</v>
      </c>
      <c r="M45" s="256">
        <f t="shared" si="2"/>
        <v>69</v>
      </c>
      <c r="N45" s="539" t="str">
        <f t="shared" si="1"/>
        <v>Khá</v>
      </c>
      <c r="O45" s="379"/>
    </row>
    <row r="46" spans="1:15" s="8" customFormat="1" ht="18" customHeight="1">
      <c r="A46" s="253">
        <v>34</v>
      </c>
      <c r="B46" s="376" t="s">
        <v>1528</v>
      </c>
      <c r="C46" s="376" t="s">
        <v>1529</v>
      </c>
      <c r="D46" s="376" t="s">
        <v>45</v>
      </c>
      <c r="E46" s="370" t="s">
        <v>19</v>
      </c>
      <c r="F46" s="376" t="s">
        <v>1530</v>
      </c>
      <c r="G46" s="376" t="s">
        <v>65</v>
      </c>
      <c r="H46" s="578">
        <v>16</v>
      </c>
      <c r="I46" s="582">
        <v>25</v>
      </c>
      <c r="J46" s="582">
        <v>15</v>
      </c>
      <c r="K46" s="582">
        <v>19</v>
      </c>
      <c r="L46" s="582">
        <v>5</v>
      </c>
      <c r="M46" s="256">
        <f t="shared" si="2"/>
        <v>80</v>
      </c>
      <c r="N46" s="539" t="str">
        <f t="shared" si="1"/>
        <v>Tốt</v>
      </c>
      <c r="O46" s="366"/>
    </row>
    <row r="47" spans="1:15" s="8" customFormat="1" ht="18" customHeight="1">
      <c r="A47" s="253">
        <v>35</v>
      </c>
      <c r="B47" s="376" t="s">
        <v>1531</v>
      </c>
      <c r="C47" s="376" t="s">
        <v>1532</v>
      </c>
      <c r="D47" s="376" t="s">
        <v>46</v>
      </c>
      <c r="E47" s="370" t="s">
        <v>19</v>
      </c>
      <c r="F47" s="376" t="s">
        <v>1533</v>
      </c>
      <c r="G47" s="376" t="s">
        <v>65</v>
      </c>
      <c r="H47" s="578">
        <v>16</v>
      </c>
      <c r="I47" s="582">
        <v>25</v>
      </c>
      <c r="J47" s="582">
        <v>12</v>
      </c>
      <c r="K47" s="582">
        <v>19</v>
      </c>
      <c r="L47" s="582">
        <v>10</v>
      </c>
      <c r="M47" s="256">
        <f t="shared" si="2"/>
        <v>82</v>
      </c>
      <c r="N47" s="539" t="str">
        <f t="shared" si="1"/>
        <v>Tốt</v>
      </c>
      <c r="O47" s="366" t="s">
        <v>1227</v>
      </c>
    </row>
    <row r="48" spans="1:15" ht="18" customHeight="1">
      <c r="A48" s="253">
        <v>36</v>
      </c>
      <c r="B48" s="376" t="s">
        <v>1534</v>
      </c>
      <c r="C48" s="376" t="s">
        <v>114</v>
      </c>
      <c r="D48" s="376" t="s">
        <v>1014</v>
      </c>
      <c r="E48" s="370" t="s">
        <v>20</v>
      </c>
      <c r="F48" s="376" t="s">
        <v>1535</v>
      </c>
      <c r="G48" s="376" t="s">
        <v>65</v>
      </c>
      <c r="H48" s="578">
        <v>20</v>
      </c>
      <c r="I48" s="582">
        <v>25</v>
      </c>
      <c r="J48" s="582">
        <v>12</v>
      </c>
      <c r="K48" s="582">
        <v>23</v>
      </c>
      <c r="L48" s="582">
        <v>5</v>
      </c>
      <c r="M48" s="256">
        <f t="shared" si="2"/>
        <v>85</v>
      </c>
      <c r="N48" s="539" t="str">
        <f t="shared" si="1"/>
        <v>Tốt</v>
      </c>
      <c r="O48" s="381"/>
    </row>
    <row r="49" spans="1:16" ht="18" customHeight="1">
      <c r="A49" s="253">
        <v>37</v>
      </c>
      <c r="B49" s="376" t="s">
        <v>1536</v>
      </c>
      <c r="C49" s="376" t="s">
        <v>254</v>
      </c>
      <c r="D49" s="376" t="s">
        <v>25</v>
      </c>
      <c r="E49" s="370" t="s">
        <v>20</v>
      </c>
      <c r="F49" s="376" t="s">
        <v>1537</v>
      </c>
      <c r="G49" s="376" t="s">
        <v>65</v>
      </c>
      <c r="H49" s="578">
        <v>16</v>
      </c>
      <c r="I49" s="582">
        <v>25</v>
      </c>
      <c r="J49" s="582">
        <v>5</v>
      </c>
      <c r="K49" s="582">
        <v>16</v>
      </c>
      <c r="L49" s="582">
        <v>3</v>
      </c>
      <c r="M49" s="256">
        <f t="shared" si="2"/>
        <v>65</v>
      </c>
      <c r="N49" s="539" t="str">
        <f t="shared" si="1"/>
        <v>Khá</v>
      </c>
      <c r="O49" s="381"/>
    </row>
    <row r="50" spans="1:16" ht="18" customHeight="1">
      <c r="A50" s="253">
        <v>38</v>
      </c>
      <c r="B50" s="376" t="s">
        <v>1538</v>
      </c>
      <c r="C50" s="376" t="s">
        <v>93</v>
      </c>
      <c r="D50" s="376" t="s">
        <v>184</v>
      </c>
      <c r="E50" s="370" t="s">
        <v>19</v>
      </c>
      <c r="F50" s="376" t="s">
        <v>1539</v>
      </c>
      <c r="G50" s="376" t="s">
        <v>65</v>
      </c>
      <c r="H50" s="578">
        <v>16</v>
      </c>
      <c r="I50" s="582">
        <v>25</v>
      </c>
      <c r="J50" s="582">
        <v>4</v>
      </c>
      <c r="K50" s="582">
        <v>18</v>
      </c>
      <c r="L50" s="582">
        <v>2</v>
      </c>
      <c r="M50" s="256">
        <f t="shared" si="2"/>
        <v>65</v>
      </c>
      <c r="N50" s="539" t="str">
        <f t="shared" si="1"/>
        <v>Khá</v>
      </c>
      <c r="O50" s="381"/>
    </row>
    <row r="51" spans="1:16" ht="18" customHeight="1">
      <c r="A51" s="252">
        <v>39</v>
      </c>
      <c r="B51" s="250" t="s">
        <v>1540</v>
      </c>
      <c r="C51" s="250" t="s">
        <v>1541</v>
      </c>
      <c r="D51" s="250" t="s">
        <v>1542</v>
      </c>
      <c r="E51" s="251" t="s">
        <v>19</v>
      </c>
      <c r="F51" s="250" t="s">
        <v>1543</v>
      </c>
      <c r="G51" s="250" t="s">
        <v>65</v>
      </c>
      <c r="H51" s="564">
        <v>0</v>
      </c>
      <c r="I51" s="583">
        <v>0</v>
      </c>
      <c r="J51" s="583">
        <v>0</v>
      </c>
      <c r="K51" s="583">
        <v>0</v>
      </c>
      <c r="L51" s="583">
        <v>0</v>
      </c>
      <c r="M51" s="244">
        <f t="shared" ref="M51" si="3">SUM(H51:L51)</f>
        <v>0</v>
      </c>
      <c r="N51" s="244" t="str">
        <f t="shared" si="1"/>
        <v>Kém</v>
      </c>
      <c r="O51" s="565" t="s">
        <v>2404</v>
      </c>
    </row>
    <row r="52" spans="1:16" ht="18" customHeight="1">
      <c r="A52" s="253">
        <v>40</v>
      </c>
      <c r="B52" s="376" t="s">
        <v>1544</v>
      </c>
      <c r="C52" s="376" t="s">
        <v>181</v>
      </c>
      <c r="D52" s="376" t="s">
        <v>136</v>
      </c>
      <c r="E52" s="370" t="s">
        <v>20</v>
      </c>
      <c r="F52" s="376" t="s">
        <v>1545</v>
      </c>
      <c r="G52" s="376" t="s">
        <v>65</v>
      </c>
      <c r="H52" s="578">
        <v>16</v>
      </c>
      <c r="I52" s="582">
        <v>25</v>
      </c>
      <c r="J52" s="582">
        <v>4</v>
      </c>
      <c r="K52" s="582">
        <v>19</v>
      </c>
      <c r="L52" s="582">
        <v>2</v>
      </c>
      <c r="M52" s="256">
        <f t="shared" si="2"/>
        <v>66</v>
      </c>
      <c r="N52" s="539" t="str">
        <f t="shared" si="1"/>
        <v>Khá</v>
      </c>
      <c r="O52" s="381"/>
    </row>
    <row r="53" spans="1:16" ht="18" customHeight="1">
      <c r="A53" s="253">
        <v>41</v>
      </c>
      <c r="B53" s="376" t="s">
        <v>1546</v>
      </c>
      <c r="C53" s="376" t="s">
        <v>266</v>
      </c>
      <c r="D53" s="376" t="s">
        <v>36</v>
      </c>
      <c r="E53" s="370" t="s">
        <v>19</v>
      </c>
      <c r="F53" s="376" t="s">
        <v>1547</v>
      </c>
      <c r="G53" s="376" t="s">
        <v>65</v>
      </c>
      <c r="H53" s="579">
        <v>16</v>
      </c>
      <c r="I53" s="582">
        <v>25</v>
      </c>
      <c r="J53" s="582">
        <v>9</v>
      </c>
      <c r="K53" s="582">
        <v>16</v>
      </c>
      <c r="L53" s="582">
        <v>2</v>
      </c>
      <c r="M53" s="256">
        <f t="shared" si="2"/>
        <v>68</v>
      </c>
      <c r="N53" s="539" t="str">
        <f t="shared" si="1"/>
        <v>Khá</v>
      </c>
      <c r="O53" s="381"/>
    </row>
    <row r="54" spans="1:16" ht="18" customHeight="1">
      <c r="A54" s="252">
        <v>42</v>
      </c>
      <c r="B54" s="250" t="s">
        <v>1548</v>
      </c>
      <c r="C54" s="250" t="s">
        <v>133</v>
      </c>
      <c r="D54" s="250" t="s">
        <v>24</v>
      </c>
      <c r="E54" s="251" t="s">
        <v>19</v>
      </c>
      <c r="F54" s="250" t="s">
        <v>1549</v>
      </c>
      <c r="G54" s="250" t="s">
        <v>65</v>
      </c>
      <c r="H54" s="564">
        <v>0</v>
      </c>
      <c r="I54" s="583">
        <v>0</v>
      </c>
      <c r="J54" s="583">
        <v>0</v>
      </c>
      <c r="K54" s="583">
        <v>0</v>
      </c>
      <c r="L54" s="583">
        <v>0</v>
      </c>
      <c r="M54" s="244">
        <f t="shared" ref="M54" si="4">SUM(H54:L54)</f>
        <v>0</v>
      </c>
      <c r="N54" s="244" t="str">
        <f t="shared" si="1"/>
        <v>Kém</v>
      </c>
      <c r="O54" s="565" t="s">
        <v>2404</v>
      </c>
    </row>
    <row r="55" spans="1:16" ht="18" customHeight="1">
      <c r="A55" s="253">
        <v>43</v>
      </c>
      <c r="B55" s="376" t="s">
        <v>1550</v>
      </c>
      <c r="C55" s="376" t="s">
        <v>1551</v>
      </c>
      <c r="D55" s="376" t="s">
        <v>142</v>
      </c>
      <c r="E55" s="370" t="s">
        <v>20</v>
      </c>
      <c r="F55" s="376" t="s">
        <v>1552</v>
      </c>
      <c r="G55" s="376" t="s">
        <v>65</v>
      </c>
      <c r="H55" s="578">
        <v>16</v>
      </c>
      <c r="I55" s="582">
        <v>25</v>
      </c>
      <c r="J55" s="582">
        <v>5</v>
      </c>
      <c r="K55" s="582">
        <v>16</v>
      </c>
      <c r="L55" s="582">
        <v>3</v>
      </c>
      <c r="M55" s="256">
        <f t="shared" si="2"/>
        <v>65</v>
      </c>
      <c r="N55" s="539" t="str">
        <f t="shared" si="1"/>
        <v>Khá</v>
      </c>
      <c r="O55" s="381"/>
    </row>
    <row r="56" spans="1:16" ht="18" customHeight="1">
      <c r="A56" s="253">
        <v>44</v>
      </c>
      <c r="B56" s="376" t="s">
        <v>1553</v>
      </c>
      <c r="C56" s="376" t="s">
        <v>83</v>
      </c>
      <c r="D56" s="376" t="s">
        <v>1459</v>
      </c>
      <c r="E56" s="370" t="s">
        <v>19</v>
      </c>
      <c r="F56" s="376" t="s">
        <v>1554</v>
      </c>
      <c r="G56" s="376" t="s">
        <v>65</v>
      </c>
      <c r="H56" s="578">
        <v>16</v>
      </c>
      <c r="I56" s="582">
        <v>25</v>
      </c>
      <c r="J56" s="582">
        <v>8</v>
      </c>
      <c r="K56" s="582">
        <v>16</v>
      </c>
      <c r="L56" s="582">
        <v>0</v>
      </c>
      <c r="M56" s="256">
        <f t="shared" si="2"/>
        <v>65</v>
      </c>
      <c r="N56" s="539" t="str">
        <f t="shared" si="1"/>
        <v>Khá</v>
      </c>
      <c r="O56" s="381"/>
    </row>
    <row r="57" spans="1:16" ht="18" customHeight="1">
      <c r="A57" s="253">
        <v>45</v>
      </c>
      <c r="B57" s="376" t="s">
        <v>1555</v>
      </c>
      <c r="C57" s="376" t="s">
        <v>1556</v>
      </c>
      <c r="D57" s="376" t="s">
        <v>123</v>
      </c>
      <c r="E57" s="370" t="s">
        <v>19</v>
      </c>
      <c r="F57" s="376" t="s">
        <v>1557</v>
      </c>
      <c r="G57" s="376" t="s">
        <v>66</v>
      </c>
      <c r="H57" s="578">
        <v>18</v>
      </c>
      <c r="I57" s="582">
        <v>25</v>
      </c>
      <c r="J57" s="582">
        <v>6</v>
      </c>
      <c r="K57" s="582">
        <v>19</v>
      </c>
      <c r="L57" s="582">
        <v>3</v>
      </c>
      <c r="M57" s="256">
        <f t="shared" si="2"/>
        <v>71</v>
      </c>
      <c r="N57" s="539" t="str">
        <f t="shared" si="1"/>
        <v>Khá</v>
      </c>
      <c r="O57" s="381"/>
    </row>
    <row r="58" spans="1:16" ht="18" customHeight="1">
      <c r="A58" s="253">
        <v>46</v>
      </c>
      <c r="B58" s="376" t="s">
        <v>1558</v>
      </c>
      <c r="C58" s="376" t="s">
        <v>97</v>
      </c>
      <c r="D58" s="376" t="s">
        <v>235</v>
      </c>
      <c r="E58" s="370" t="s">
        <v>20</v>
      </c>
      <c r="F58" s="376" t="s">
        <v>1559</v>
      </c>
      <c r="G58" s="376" t="s">
        <v>66</v>
      </c>
      <c r="H58" s="578">
        <v>16</v>
      </c>
      <c r="I58" s="582">
        <v>25</v>
      </c>
      <c r="J58" s="582">
        <v>4</v>
      </c>
      <c r="K58" s="582">
        <v>16</v>
      </c>
      <c r="L58" s="582">
        <v>4</v>
      </c>
      <c r="M58" s="256">
        <f t="shared" si="2"/>
        <v>65</v>
      </c>
      <c r="N58" s="539" t="str">
        <f t="shared" si="1"/>
        <v>Khá</v>
      </c>
      <c r="O58" s="381"/>
    </row>
    <row r="59" spans="1:16" ht="18" customHeight="1">
      <c r="A59" s="253">
        <v>47</v>
      </c>
      <c r="B59" s="376" t="s">
        <v>1560</v>
      </c>
      <c r="C59" s="376" t="s">
        <v>1561</v>
      </c>
      <c r="D59" s="376" t="s">
        <v>142</v>
      </c>
      <c r="E59" s="370" t="s">
        <v>20</v>
      </c>
      <c r="F59" s="376" t="s">
        <v>1562</v>
      </c>
      <c r="G59" s="376" t="s">
        <v>65</v>
      </c>
      <c r="H59" s="578">
        <v>16</v>
      </c>
      <c r="I59" s="582">
        <v>25</v>
      </c>
      <c r="J59" s="582">
        <v>3</v>
      </c>
      <c r="K59" s="582">
        <v>19</v>
      </c>
      <c r="L59" s="582">
        <v>2</v>
      </c>
      <c r="M59" s="256">
        <f t="shared" si="2"/>
        <v>65</v>
      </c>
      <c r="N59" s="539" t="str">
        <f t="shared" si="1"/>
        <v>Khá</v>
      </c>
      <c r="O59" s="381"/>
    </row>
    <row r="60" spans="1:16" ht="18" customHeight="1">
      <c r="A60" s="253">
        <v>48</v>
      </c>
      <c r="B60" s="376" t="s">
        <v>1563</v>
      </c>
      <c r="C60" s="376" t="s">
        <v>1564</v>
      </c>
      <c r="D60" s="376" t="s">
        <v>190</v>
      </c>
      <c r="E60" s="370" t="s">
        <v>20</v>
      </c>
      <c r="F60" s="376" t="s">
        <v>1565</v>
      </c>
      <c r="G60" s="376" t="s">
        <v>65</v>
      </c>
      <c r="H60" s="578">
        <v>16</v>
      </c>
      <c r="I60" s="582">
        <v>25</v>
      </c>
      <c r="J60" s="582">
        <v>5</v>
      </c>
      <c r="K60" s="582">
        <v>19</v>
      </c>
      <c r="L60" s="582">
        <v>2</v>
      </c>
      <c r="M60" s="256">
        <f t="shared" si="2"/>
        <v>67</v>
      </c>
      <c r="N60" s="539" t="str">
        <f t="shared" si="1"/>
        <v>Khá</v>
      </c>
      <c r="O60" s="381"/>
    </row>
    <row r="61" spans="1:16" ht="18" customHeight="1">
      <c r="A61" s="252">
        <v>49</v>
      </c>
      <c r="B61" s="250" t="s">
        <v>1566</v>
      </c>
      <c r="C61" s="250" t="s">
        <v>194</v>
      </c>
      <c r="D61" s="250" t="s">
        <v>222</v>
      </c>
      <c r="E61" s="251" t="s">
        <v>20</v>
      </c>
      <c r="F61" s="250" t="s">
        <v>1567</v>
      </c>
      <c r="G61" s="250" t="s">
        <v>65</v>
      </c>
      <c r="H61" s="564">
        <v>0</v>
      </c>
      <c r="I61" s="564">
        <v>0</v>
      </c>
      <c r="J61" s="564">
        <v>0</v>
      </c>
      <c r="K61" s="564">
        <v>0</v>
      </c>
      <c r="L61" s="564">
        <v>0</v>
      </c>
      <c r="M61" s="244">
        <f t="shared" si="2"/>
        <v>0</v>
      </c>
      <c r="N61" s="244" t="str">
        <f t="shared" si="1"/>
        <v>Kém</v>
      </c>
      <c r="O61" s="565" t="s">
        <v>2404</v>
      </c>
    </row>
    <row r="62" spans="1:16" ht="18" customHeight="1">
      <c r="A62" s="382"/>
      <c r="B62" s="1105" t="s">
        <v>1568</v>
      </c>
      <c r="C62" s="1105"/>
      <c r="D62" s="1105"/>
      <c r="E62" s="383"/>
      <c r="F62" s="383"/>
      <c r="G62" s="384"/>
      <c r="H62" s="384"/>
      <c r="I62" s="384"/>
      <c r="J62" s="384"/>
      <c r="K62" s="384"/>
      <c r="L62" s="384"/>
      <c r="M62" s="384"/>
      <c r="N62" s="385"/>
      <c r="O62" s="385"/>
    </row>
    <row r="63" spans="1:16" ht="18" customHeight="1">
      <c r="A63" s="16"/>
      <c r="B63" s="95"/>
      <c r="C63" s="95"/>
      <c r="D63" s="95"/>
      <c r="E63" s="19"/>
      <c r="F63" s="19"/>
      <c r="G63" s="19"/>
      <c r="H63" s="21"/>
      <c r="I63" s="21"/>
      <c r="J63" s="21"/>
      <c r="K63" s="21"/>
      <c r="L63" s="21"/>
      <c r="M63" s="21"/>
      <c r="N63" s="21"/>
      <c r="O63" s="20"/>
    </row>
    <row r="64" spans="1:16" s="88" customFormat="1" ht="15.75">
      <c r="A64" s="972" t="s">
        <v>477</v>
      </c>
      <c r="B64" s="972"/>
      <c r="C64" s="972"/>
      <c r="D64" s="972" t="s">
        <v>1182</v>
      </c>
      <c r="E64" s="972"/>
      <c r="F64" s="972"/>
      <c r="H64" s="972" t="s">
        <v>1185</v>
      </c>
      <c r="I64" s="972"/>
      <c r="J64" s="972"/>
      <c r="K64" s="972"/>
      <c r="M64" s="995" t="s">
        <v>1184</v>
      </c>
      <c r="N64" s="995"/>
      <c r="O64" s="995"/>
      <c r="P64" s="150"/>
    </row>
    <row r="65" spans="1:30" s="88" customFormat="1" ht="15.75">
      <c r="A65" s="971" t="s">
        <v>478</v>
      </c>
      <c r="B65" s="971"/>
      <c r="C65" s="971"/>
      <c r="D65" s="971" t="s">
        <v>478</v>
      </c>
      <c r="E65" s="971"/>
      <c r="F65" s="971"/>
      <c r="H65" s="971" t="s">
        <v>478</v>
      </c>
      <c r="I65" s="971"/>
      <c r="J65" s="971"/>
      <c r="K65" s="971"/>
      <c r="L65" s="146"/>
      <c r="M65" s="150"/>
    </row>
    <row r="66" spans="1:30" ht="18" customHeight="1">
      <c r="A66" s="43"/>
      <c r="B66" s="43"/>
      <c r="C66" s="46"/>
      <c r="D66" s="43"/>
      <c r="E66" s="43"/>
      <c r="F66" s="43"/>
      <c r="G66" s="43"/>
      <c r="H66" s="43"/>
      <c r="I66" s="43"/>
      <c r="J66" s="43"/>
    </row>
    <row r="67" spans="1:30" ht="18" customHeight="1">
      <c r="A67" s="43"/>
      <c r="B67" s="43"/>
      <c r="C67" s="43"/>
      <c r="D67" s="43"/>
      <c r="E67" s="43"/>
      <c r="F67" s="43"/>
      <c r="G67" s="43"/>
      <c r="H67" s="43"/>
      <c r="I67" s="43"/>
      <c r="J67" s="43"/>
      <c r="K67" s="45"/>
      <c r="L67" s="45"/>
      <c r="M67" s="45"/>
      <c r="N67" s="45"/>
      <c r="O67" s="45"/>
    </row>
    <row r="68" spans="1:30" ht="18" customHeight="1">
      <c r="A68" s="43"/>
      <c r="B68" s="43"/>
      <c r="C68" s="46"/>
      <c r="D68" s="43"/>
      <c r="E68" s="43"/>
      <c r="F68" s="43"/>
      <c r="G68" s="43"/>
      <c r="H68" s="43"/>
      <c r="I68" s="43"/>
      <c r="J68" s="43"/>
      <c r="K68" s="45"/>
      <c r="L68" s="45"/>
      <c r="M68" s="45"/>
      <c r="N68" s="45"/>
      <c r="O68" s="45"/>
    </row>
    <row r="69" spans="1:30" ht="18" customHeight="1">
      <c r="A69" s="43"/>
      <c r="B69" s="43"/>
      <c r="C69" s="46"/>
      <c r="D69" s="43"/>
      <c r="E69" s="43"/>
      <c r="F69" s="43"/>
      <c r="G69" s="43"/>
      <c r="H69" s="43"/>
      <c r="I69" s="43"/>
      <c r="J69" s="43"/>
      <c r="K69" s="45"/>
      <c r="L69" s="45"/>
      <c r="M69" s="45"/>
      <c r="N69" s="45"/>
      <c r="O69" s="45"/>
    </row>
    <row r="70" spans="1:30" ht="18" customHeight="1">
      <c r="A70" s="43"/>
      <c r="B70" s="43"/>
      <c r="C70" s="46"/>
      <c r="D70" s="43"/>
      <c r="E70" s="43"/>
      <c r="F70" s="43"/>
      <c r="G70" s="43"/>
      <c r="H70" s="43"/>
      <c r="I70" s="43"/>
      <c r="J70" s="43"/>
      <c r="K70" s="45"/>
      <c r="L70" s="45"/>
      <c r="M70" s="45"/>
      <c r="N70" s="45"/>
      <c r="O70" s="45"/>
    </row>
    <row r="71" spans="1:30" s="69" customFormat="1" ht="18" customHeight="1">
      <c r="A71" s="43"/>
      <c r="B71" s="43"/>
      <c r="C71" s="46"/>
      <c r="D71" s="43"/>
      <c r="E71" s="43"/>
      <c r="F71" s="43"/>
      <c r="G71" s="43"/>
      <c r="H71" s="43"/>
      <c r="I71" s="43"/>
      <c r="J71" s="43"/>
      <c r="K71" s="45"/>
      <c r="L71" s="45"/>
      <c r="M71" s="45"/>
      <c r="N71" s="45"/>
      <c r="O71" s="45"/>
      <c r="P71" s="72"/>
      <c r="Q71" s="72"/>
      <c r="R71" s="72"/>
      <c r="S71" s="73"/>
      <c r="T71" s="73"/>
      <c r="U71" s="73"/>
      <c r="V71" s="73"/>
      <c r="W71" s="73"/>
      <c r="X71" s="73"/>
      <c r="Y71" s="70"/>
      <c r="Z71" s="70"/>
      <c r="AA71" s="70"/>
      <c r="AB71" s="70"/>
      <c r="AC71" s="70"/>
      <c r="AD71" s="70"/>
    </row>
    <row r="72" spans="1:30" ht="18" customHeight="1">
      <c r="A72" s="43"/>
      <c r="B72" s="43"/>
      <c r="C72" s="46"/>
      <c r="D72" s="43"/>
      <c r="E72" s="43"/>
      <c r="F72" s="43"/>
      <c r="G72" s="43"/>
      <c r="H72" s="43"/>
      <c r="I72" s="43"/>
      <c r="J72" s="43"/>
      <c r="K72" s="45"/>
      <c r="L72" s="45"/>
      <c r="M72" s="45"/>
      <c r="N72" s="45"/>
      <c r="O72" s="45"/>
      <c r="P72" s="43"/>
      <c r="Q72" s="43"/>
      <c r="R72" s="43"/>
      <c r="S72" s="45"/>
      <c r="T72" s="45"/>
      <c r="U72" s="45"/>
      <c r="V72" s="45"/>
      <c r="W72" s="45"/>
      <c r="X72" s="45"/>
      <c r="Y72" s="20"/>
      <c r="Z72" s="20"/>
      <c r="AA72" s="20"/>
      <c r="AB72" s="20"/>
      <c r="AC72" s="20"/>
      <c r="AD72" s="20"/>
    </row>
    <row r="73" spans="1:30" ht="18" customHeight="1">
      <c r="A73" s="43"/>
      <c r="B73" s="43"/>
      <c r="C73" s="46"/>
      <c r="D73" s="43"/>
      <c r="E73" s="43"/>
      <c r="F73" s="43"/>
      <c r="G73" s="43"/>
      <c r="H73" s="43"/>
      <c r="I73" s="43"/>
      <c r="J73" s="43"/>
      <c r="K73" s="45"/>
      <c r="L73" s="45"/>
      <c r="M73" s="45"/>
      <c r="N73" s="45"/>
      <c r="O73" s="45"/>
      <c r="P73" s="43"/>
      <c r="Q73" s="43"/>
      <c r="R73" s="43"/>
      <c r="S73" s="45"/>
      <c r="T73" s="45"/>
      <c r="U73" s="45"/>
      <c r="V73" s="45"/>
      <c r="W73" s="45"/>
      <c r="X73" s="45"/>
      <c r="Y73" s="20"/>
      <c r="Z73" s="20"/>
      <c r="AA73" s="20"/>
      <c r="AB73" s="20"/>
      <c r="AC73" s="20"/>
      <c r="AD73" s="20"/>
    </row>
    <row r="74" spans="1:30" ht="18" customHeight="1">
      <c r="A74" s="43"/>
      <c r="B74" s="43"/>
      <c r="C74" s="46"/>
      <c r="D74" s="43"/>
      <c r="E74" s="43"/>
      <c r="F74" s="43"/>
      <c r="G74" s="43"/>
      <c r="H74" s="43"/>
      <c r="I74" s="43"/>
      <c r="J74" s="43"/>
      <c r="K74" s="45"/>
      <c r="L74" s="45"/>
      <c r="M74" s="45"/>
      <c r="N74" s="45"/>
      <c r="O74" s="45"/>
      <c r="P74" s="43"/>
      <c r="Q74" s="43"/>
      <c r="R74" s="43"/>
      <c r="S74" s="45"/>
      <c r="T74" s="45"/>
      <c r="U74" s="45"/>
      <c r="V74" s="45"/>
      <c r="W74" s="45"/>
      <c r="X74" s="45"/>
      <c r="Y74" s="20"/>
      <c r="Z74" s="20"/>
      <c r="AA74" s="20"/>
      <c r="AB74" s="20"/>
      <c r="AC74" s="20"/>
      <c r="AD74" s="20"/>
    </row>
    <row r="75" spans="1:30" s="69" customFormat="1" ht="18" customHeight="1">
      <c r="A75" s="43"/>
      <c r="B75" s="43"/>
      <c r="C75" s="46"/>
      <c r="D75" s="43"/>
      <c r="E75" s="43"/>
      <c r="F75" s="43"/>
      <c r="G75" s="43"/>
      <c r="H75" s="43"/>
      <c r="I75" s="43"/>
      <c r="J75" s="43"/>
      <c r="K75" s="45"/>
      <c r="L75" s="45"/>
      <c r="M75" s="45"/>
      <c r="N75" s="45"/>
      <c r="O75" s="45"/>
      <c r="P75" s="72"/>
      <c r="Q75" s="72"/>
      <c r="R75" s="72"/>
      <c r="S75" s="73"/>
      <c r="T75" s="73"/>
      <c r="U75" s="73"/>
      <c r="V75" s="73"/>
      <c r="W75" s="73"/>
      <c r="X75" s="73"/>
      <c r="Y75" s="70"/>
      <c r="Z75" s="70"/>
      <c r="AA75" s="70"/>
      <c r="AB75" s="70"/>
      <c r="AC75" s="70"/>
      <c r="AD75" s="70"/>
    </row>
    <row r="76" spans="1:30" s="69" customFormat="1" ht="18" customHeight="1">
      <c r="A76" s="43"/>
      <c r="B76" s="43"/>
      <c r="C76" s="46"/>
      <c r="D76" s="43"/>
      <c r="E76" s="43"/>
      <c r="F76" s="43"/>
      <c r="G76" s="43"/>
      <c r="H76" s="43"/>
      <c r="I76" s="43"/>
      <c r="J76" s="43"/>
      <c r="K76" s="45"/>
      <c r="L76" s="45"/>
      <c r="M76" s="45"/>
      <c r="N76" s="45"/>
      <c r="O76" s="45"/>
      <c r="P76" s="72"/>
      <c r="Q76" s="72"/>
      <c r="R76" s="72"/>
      <c r="S76" s="73"/>
      <c r="T76" s="73"/>
      <c r="U76" s="73"/>
      <c r="V76" s="73"/>
      <c r="W76" s="73"/>
      <c r="X76" s="73"/>
      <c r="Y76" s="70"/>
      <c r="Z76" s="70"/>
      <c r="AA76" s="70"/>
      <c r="AB76" s="70"/>
      <c r="AC76" s="70"/>
      <c r="AD76" s="70"/>
    </row>
    <row r="77" spans="1:30" ht="18" customHeight="1">
      <c r="A77" s="43"/>
      <c r="B77" s="43"/>
      <c r="C77" s="46"/>
      <c r="D77" s="43"/>
      <c r="E77" s="43"/>
      <c r="F77" s="43"/>
      <c r="G77" s="43"/>
      <c r="H77" s="43"/>
      <c r="I77" s="43"/>
      <c r="J77" s="43"/>
      <c r="K77" s="45"/>
      <c r="L77" s="45"/>
      <c r="M77" s="45"/>
      <c r="N77" s="45"/>
      <c r="O77" s="45"/>
      <c r="P77" s="43"/>
      <c r="Q77" s="43"/>
      <c r="R77" s="43"/>
      <c r="S77" s="45"/>
      <c r="T77" s="45"/>
      <c r="U77" s="45"/>
      <c r="V77" s="45"/>
      <c r="W77" s="45"/>
      <c r="X77" s="45"/>
      <c r="Y77" s="20"/>
      <c r="Z77" s="20"/>
      <c r="AA77" s="20"/>
      <c r="AB77" s="20"/>
      <c r="AC77" s="20"/>
      <c r="AD77" s="20"/>
    </row>
    <row r="78" spans="1:30" s="69" customFormat="1" ht="18" customHeight="1">
      <c r="A78" s="43"/>
      <c r="B78" s="43"/>
      <c r="C78" s="46"/>
      <c r="D78" s="43"/>
      <c r="E78" s="43"/>
      <c r="F78" s="43"/>
      <c r="G78" s="43"/>
      <c r="H78" s="43"/>
      <c r="I78" s="43"/>
      <c r="J78" s="43"/>
      <c r="K78" s="45"/>
      <c r="L78" s="45"/>
      <c r="M78" s="45"/>
      <c r="N78" s="45"/>
      <c r="O78" s="45"/>
      <c r="P78" s="72"/>
      <c r="Q78" s="72"/>
      <c r="R78" s="72"/>
      <c r="S78" s="73"/>
      <c r="T78" s="73"/>
      <c r="U78" s="73"/>
      <c r="V78" s="73"/>
      <c r="W78" s="73"/>
      <c r="X78" s="73"/>
      <c r="Y78" s="70"/>
      <c r="Z78" s="70"/>
      <c r="AA78" s="70"/>
      <c r="AB78" s="70"/>
      <c r="AC78" s="70"/>
      <c r="AD78" s="70"/>
    </row>
    <row r="79" spans="1:30" ht="18" customHeight="1">
      <c r="A79" s="43"/>
      <c r="B79" s="43"/>
      <c r="C79" s="46"/>
      <c r="D79" s="43"/>
      <c r="E79" s="43"/>
      <c r="F79" s="43"/>
      <c r="G79" s="43"/>
      <c r="H79" s="43"/>
      <c r="I79" s="43"/>
      <c r="J79" s="43"/>
      <c r="K79" s="45"/>
      <c r="L79" s="45"/>
      <c r="M79" s="45"/>
      <c r="N79" s="45"/>
      <c r="O79" s="45"/>
      <c r="P79" s="43"/>
      <c r="Q79" s="43"/>
      <c r="R79" s="43"/>
      <c r="S79" s="45"/>
      <c r="T79" s="45"/>
      <c r="U79" s="45"/>
      <c r="V79" s="45"/>
      <c r="W79" s="45"/>
      <c r="X79" s="45"/>
      <c r="Y79" s="20"/>
      <c r="Z79" s="20"/>
      <c r="AA79" s="20"/>
      <c r="AB79" s="20"/>
      <c r="AC79" s="20"/>
      <c r="AD79" s="20"/>
    </row>
    <row r="80" spans="1:30" ht="18" customHeight="1">
      <c r="A80" s="43"/>
      <c r="B80" s="43"/>
      <c r="C80" s="46"/>
      <c r="D80" s="43"/>
      <c r="E80" s="43"/>
      <c r="F80" s="43"/>
      <c r="G80" s="43"/>
      <c r="H80" s="43"/>
      <c r="I80" s="43"/>
      <c r="J80" s="43"/>
      <c r="K80" s="45"/>
      <c r="L80" s="45"/>
      <c r="M80" s="45"/>
      <c r="N80" s="45"/>
      <c r="O80" s="45"/>
      <c r="P80" s="43"/>
      <c r="Q80" s="43"/>
      <c r="R80" s="43"/>
      <c r="S80" s="45"/>
      <c r="T80" s="45"/>
      <c r="U80" s="45"/>
      <c r="V80" s="45"/>
      <c r="W80" s="45"/>
      <c r="X80" s="45"/>
      <c r="Y80" s="20"/>
      <c r="Z80" s="20"/>
      <c r="AA80" s="20"/>
      <c r="AB80" s="20"/>
      <c r="AC80" s="20"/>
      <c r="AD80" s="20"/>
    </row>
    <row r="81" spans="1:30" s="69" customFormat="1" ht="18" customHeight="1">
      <c r="A81" s="43"/>
      <c r="B81" s="43"/>
      <c r="C81" s="46"/>
      <c r="D81" s="43"/>
      <c r="E81" s="43"/>
      <c r="F81" s="43"/>
      <c r="G81" s="43"/>
      <c r="H81" s="43"/>
      <c r="I81" s="43"/>
      <c r="J81" s="43"/>
      <c r="K81" s="45"/>
      <c r="L81" s="45"/>
      <c r="M81" s="45"/>
      <c r="N81" s="45"/>
      <c r="O81" s="45"/>
      <c r="P81" s="72"/>
      <c r="Q81" s="72"/>
      <c r="R81" s="72"/>
      <c r="S81" s="73"/>
      <c r="T81" s="73"/>
      <c r="U81" s="73"/>
      <c r="V81" s="73"/>
      <c r="W81" s="73"/>
      <c r="X81" s="73"/>
      <c r="Y81" s="70"/>
      <c r="Z81" s="70"/>
      <c r="AA81" s="70"/>
      <c r="AB81" s="70"/>
      <c r="AC81" s="70"/>
      <c r="AD81" s="70"/>
    </row>
    <row r="82" spans="1:30" s="69" customFormat="1" ht="18" customHeight="1">
      <c r="A82" s="43"/>
      <c r="B82" s="43"/>
      <c r="C82" s="46"/>
      <c r="D82" s="43"/>
      <c r="E82" s="43"/>
      <c r="F82" s="43"/>
      <c r="G82" s="43"/>
      <c r="H82" s="43"/>
      <c r="I82" s="43"/>
      <c r="J82" s="43"/>
      <c r="K82" s="45"/>
      <c r="L82" s="45"/>
      <c r="M82" s="45"/>
      <c r="N82" s="45"/>
      <c r="O82" s="45"/>
      <c r="P82" s="72"/>
      <c r="Q82" s="72"/>
      <c r="R82" s="72"/>
      <c r="S82" s="73"/>
      <c r="T82" s="73"/>
      <c r="U82" s="73"/>
      <c r="V82" s="73"/>
      <c r="W82" s="73"/>
      <c r="X82" s="73"/>
      <c r="Y82" s="70"/>
      <c r="Z82" s="70"/>
      <c r="AA82" s="70"/>
      <c r="AB82" s="70"/>
      <c r="AC82" s="70"/>
      <c r="AD82" s="70"/>
    </row>
    <row r="83" spans="1:30" ht="18" customHeight="1">
      <c r="A83" s="43"/>
      <c r="B83" s="43"/>
      <c r="C83" s="46"/>
      <c r="D83" s="43"/>
      <c r="E83" s="43"/>
      <c r="F83" s="43"/>
      <c r="G83" s="43"/>
      <c r="H83" s="43"/>
      <c r="I83" s="43"/>
      <c r="J83" s="43"/>
      <c r="K83" s="45"/>
      <c r="L83" s="45"/>
      <c r="M83" s="45"/>
      <c r="N83" s="45"/>
      <c r="O83" s="45"/>
      <c r="P83" s="43"/>
      <c r="Q83" s="43"/>
      <c r="R83" s="43"/>
      <c r="S83" s="45"/>
      <c r="T83" s="45"/>
      <c r="U83" s="45"/>
      <c r="V83" s="45"/>
      <c r="W83" s="45"/>
      <c r="X83" s="45"/>
      <c r="Y83" s="20"/>
      <c r="Z83" s="20"/>
      <c r="AA83" s="20"/>
      <c r="AB83" s="20"/>
      <c r="AC83" s="20"/>
      <c r="AD83" s="20"/>
    </row>
    <row r="84" spans="1:30" ht="18" customHeight="1">
      <c r="A84" s="43"/>
      <c r="B84" s="43"/>
      <c r="C84" s="46"/>
      <c r="D84" s="43"/>
      <c r="E84" s="43"/>
      <c r="F84" s="43"/>
      <c r="G84" s="43"/>
      <c r="H84" s="43"/>
      <c r="I84" s="43"/>
      <c r="J84" s="43"/>
      <c r="K84" s="45"/>
      <c r="L84" s="45"/>
      <c r="M84" s="45"/>
      <c r="N84" s="45"/>
      <c r="O84" s="45"/>
      <c r="P84" s="43"/>
      <c r="Q84" s="43"/>
      <c r="R84" s="43"/>
      <c r="S84" s="45"/>
      <c r="T84" s="45"/>
      <c r="U84" s="45"/>
      <c r="V84" s="45"/>
      <c r="W84" s="45"/>
      <c r="X84" s="45"/>
      <c r="Y84" s="20"/>
      <c r="Z84" s="20"/>
      <c r="AA84" s="20"/>
      <c r="AB84" s="20"/>
      <c r="AC84" s="20"/>
      <c r="AD84" s="20"/>
    </row>
    <row r="85" spans="1:30" s="69" customFormat="1" ht="18" customHeight="1">
      <c r="A85" s="43"/>
      <c r="B85" s="43"/>
      <c r="C85" s="46"/>
      <c r="D85" s="43"/>
      <c r="E85" s="43"/>
      <c r="F85" s="43"/>
      <c r="G85" s="43"/>
      <c r="H85" s="43"/>
      <c r="I85" s="43"/>
      <c r="J85" s="43"/>
      <c r="K85" s="45"/>
      <c r="L85" s="45"/>
      <c r="M85" s="45"/>
      <c r="N85" s="45"/>
      <c r="O85" s="45"/>
      <c r="P85" s="72"/>
      <c r="Q85" s="72"/>
      <c r="R85" s="72"/>
      <c r="S85" s="73"/>
      <c r="T85" s="73"/>
      <c r="U85" s="73"/>
      <c r="V85" s="73"/>
      <c r="W85" s="73"/>
      <c r="X85" s="73"/>
      <c r="Y85" s="70"/>
      <c r="Z85" s="70"/>
      <c r="AA85" s="70"/>
      <c r="AB85" s="70"/>
      <c r="AC85" s="70"/>
      <c r="AD85" s="70"/>
    </row>
    <row r="86" spans="1:30" ht="18" customHeight="1">
      <c r="A86" s="43"/>
      <c r="B86" s="43"/>
      <c r="C86" s="46"/>
      <c r="D86" s="43"/>
      <c r="E86" s="43"/>
      <c r="F86" s="43"/>
      <c r="G86" s="43"/>
      <c r="H86" s="43"/>
      <c r="I86" s="43"/>
      <c r="J86" s="43"/>
      <c r="K86" s="45"/>
      <c r="L86" s="45"/>
      <c r="M86" s="45"/>
      <c r="N86" s="45"/>
      <c r="O86" s="45"/>
      <c r="P86" s="43"/>
      <c r="Q86" s="43"/>
      <c r="R86" s="43"/>
      <c r="S86" s="45"/>
      <c r="T86" s="45"/>
      <c r="U86" s="45"/>
      <c r="V86" s="45"/>
      <c r="W86" s="45"/>
      <c r="X86" s="45"/>
      <c r="Y86" s="20"/>
      <c r="Z86" s="20"/>
      <c r="AA86" s="20"/>
      <c r="AB86" s="20"/>
      <c r="AC86" s="20"/>
      <c r="AD86" s="20"/>
    </row>
    <row r="87" spans="1:30" ht="18" customHeight="1">
      <c r="A87" s="43"/>
      <c r="B87" s="43"/>
      <c r="C87" s="46"/>
      <c r="D87" s="43"/>
      <c r="E87" s="43"/>
      <c r="F87" s="43"/>
      <c r="G87" s="43"/>
      <c r="H87" s="43"/>
      <c r="I87" s="43"/>
      <c r="J87" s="43"/>
      <c r="K87" s="45"/>
      <c r="L87" s="45"/>
      <c r="M87" s="45"/>
      <c r="N87" s="45"/>
      <c r="O87" s="45"/>
    </row>
    <row r="88" spans="1:30" ht="18" customHeight="1">
      <c r="A88" s="43"/>
      <c r="B88" s="43"/>
      <c r="C88" s="46"/>
      <c r="D88" s="43"/>
      <c r="E88" s="43"/>
      <c r="F88" s="43"/>
      <c r="G88" s="43"/>
      <c r="H88" s="43"/>
      <c r="I88" s="43"/>
      <c r="J88" s="43"/>
      <c r="K88" s="45"/>
      <c r="L88" s="45"/>
      <c r="M88" s="45"/>
      <c r="N88" s="45"/>
      <c r="O88" s="45"/>
    </row>
    <row r="89" spans="1:30" s="69" customFormat="1" ht="18" customHeight="1">
      <c r="A89" s="43"/>
      <c r="B89" s="43"/>
      <c r="C89" s="46"/>
      <c r="D89" s="43"/>
      <c r="E89" s="43"/>
      <c r="F89" s="43"/>
      <c r="G89" s="43"/>
      <c r="H89" s="43"/>
      <c r="I89" s="43"/>
      <c r="J89" s="43"/>
      <c r="K89" s="45"/>
      <c r="L89" s="45"/>
      <c r="M89" s="45"/>
      <c r="N89" s="45"/>
      <c r="O89" s="45"/>
    </row>
    <row r="90" spans="1:30" ht="18" customHeight="1">
      <c r="A90" s="43"/>
      <c r="B90" s="43"/>
      <c r="C90" s="46"/>
      <c r="D90" s="43"/>
      <c r="E90" s="43"/>
      <c r="F90" s="43"/>
      <c r="G90" s="43"/>
      <c r="H90" s="43"/>
      <c r="I90" s="43"/>
      <c r="J90" s="43"/>
      <c r="K90" s="45"/>
      <c r="L90" s="45"/>
      <c r="M90" s="45"/>
      <c r="N90" s="45"/>
      <c r="O90" s="45"/>
    </row>
    <row r="91" spans="1:30" ht="18" customHeight="1">
      <c r="A91" s="43"/>
      <c r="B91" s="43"/>
      <c r="C91" s="46"/>
      <c r="D91" s="43"/>
      <c r="E91" s="43"/>
      <c r="F91" s="43"/>
      <c r="G91" s="43"/>
      <c r="H91" s="43"/>
      <c r="I91" s="43"/>
      <c r="J91" s="43"/>
      <c r="K91" s="45"/>
      <c r="L91" s="45"/>
      <c r="M91" s="45"/>
      <c r="N91" s="45"/>
      <c r="O91" s="45"/>
    </row>
    <row r="92" spans="1:30" ht="18" customHeight="1">
      <c r="A92" s="43"/>
      <c r="B92" s="43"/>
      <c r="C92" s="46"/>
      <c r="D92" s="43"/>
      <c r="E92" s="43"/>
      <c r="F92" s="43"/>
      <c r="G92" s="43"/>
      <c r="H92" s="43"/>
      <c r="I92" s="43"/>
      <c r="J92" s="43"/>
      <c r="K92" s="45"/>
      <c r="L92" s="45"/>
      <c r="M92" s="45"/>
      <c r="N92" s="45"/>
      <c r="O92" s="45"/>
    </row>
    <row r="93" spans="1:30">
      <c r="A93" s="43"/>
      <c r="B93" s="43"/>
      <c r="C93" s="46"/>
      <c r="D93" s="43"/>
      <c r="E93" s="43"/>
      <c r="F93" s="43"/>
      <c r="G93" s="43"/>
      <c r="H93" s="43"/>
      <c r="I93" s="43"/>
      <c r="J93" s="43"/>
      <c r="K93" s="45"/>
      <c r="L93" s="45"/>
      <c r="M93" s="45"/>
      <c r="N93" s="45"/>
      <c r="O93" s="45"/>
      <c r="Q93" s="1" t="s">
        <v>473</v>
      </c>
    </row>
    <row r="94" spans="1:30" s="28" customFormat="1" ht="15.75">
      <c r="A94" s="43"/>
      <c r="B94" s="43"/>
      <c r="C94" s="46"/>
      <c r="D94" s="43"/>
      <c r="E94" s="43"/>
      <c r="F94" s="43"/>
      <c r="G94" s="43"/>
      <c r="H94" s="43"/>
      <c r="I94" s="43"/>
      <c r="J94" s="43"/>
      <c r="K94" s="45"/>
      <c r="L94" s="45"/>
      <c r="M94" s="45"/>
      <c r="N94" s="45"/>
      <c r="O94" s="45"/>
    </row>
    <row r="95" spans="1:30" s="28" customFormat="1" ht="15.75">
      <c r="A95" s="43"/>
      <c r="B95" s="43"/>
      <c r="C95" s="46"/>
      <c r="D95" s="43"/>
      <c r="E95" s="43"/>
      <c r="F95" s="43"/>
      <c r="G95" s="43"/>
      <c r="H95" s="43"/>
      <c r="I95" s="43"/>
      <c r="J95" s="43"/>
      <c r="K95" s="45"/>
      <c r="L95" s="45"/>
      <c r="M95" s="45"/>
      <c r="N95" s="45"/>
      <c r="O95" s="45"/>
    </row>
    <row r="96" spans="1:30">
      <c r="A96" s="43"/>
      <c r="B96" s="43"/>
      <c r="C96" s="46"/>
      <c r="D96" s="43"/>
      <c r="E96" s="43"/>
      <c r="F96" s="43"/>
      <c r="G96" s="43"/>
      <c r="H96" s="43"/>
      <c r="I96" s="43"/>
      <c r="J96" s="43"/>
      <c r="K96" s="45"/>
      <c r="L96" s="45"/>
      <c r="M96" s="45"/>
      <c r="N96" s="45"/>
      <c r="O96" s="45"/>
    </row>
    <row r="97" spans="1:15">
      <c r="A97" s="43"/>
      <c r="B97" s="43"/>
      <c r="C97" s="46"/>
      <c r="D97" s="43"/>
      <c r="E97" s="43"/>
      <c r="F97" s="43"/>
      <c r="G97" s="43"/>
      <c r="H97" s="43"/>
      <c r="I97" s="43"/>
      <c r="J97" s="43"/>
      <c r="K97" s="45"/>
      <c r="L97" s="45"/>
      <c r="M97" s="45"/>
      <c r="N97" s="45"/>
      <c r="O97" s="45"/>
    </row>
    <row r="98" spans="1:15">
      <c r="A98" s="43"/>
      <c r="B98" s="43"/>
      <c r="C98" s="46"/>
      <c r="D98" s="43"/>
      <c r="E98" s="43"/>
      <c r="F98" s="43"/>
      <c r="G98" s="43"/>
      <c r="H98" s="43"/>
      <c r="I98" s="43"/>
      <c r="J98" s="43"/>
      <c r="K98" s="45"/>
      <c r="L98" s="45"/>
      <c r="M98" s="45"/>
      <c r="N98" s="45"/>
      <c r="O98" s="45"/>
    </row>
    <row r="99" spans="1:15">
      <c r="A99" s="43"/>
      <c r="B99" s="43"/>
      <c r="C99" s="46"/>
      <c r="D99" s="43"/>
      <c r="E99" s="43"/>
      <c r="F99" s="43"/>
      <c r="G99" s="43"/>
      <c r="H99" s="43"/>
      <c r="I99" s="43"/>
      <c r="J99" s="43"/>
      <c r="K99" s="45"/>
      <c r="L99" s="45"/>
      <c r="M99" s="45"/>
      <c r="N99" s="45"/>
      <c r="O99" s="45"/>
    </row>
    <row r="100" spans="1:15">
      <c r="A100" s="43"/>
      <c r="B100" s="43"/>
      <c r="C100" s="46"/>
      <c r="D100" s="43"/>
      <c r="E100" s="44"/>
      <c r="F100" s="44"/>
      <c r="G100" s="43"/>
      <c r="H100" s="43"/>
      <c r="I100" s="43"/>
      <c r="J100" s="43"/>
      <c r="K100" s="45"/>
      <c r="L100" s="45"/>
      <c r="M100" s="45"/>
      <c r="N100" s="45"/>
      <c r="O100" s="45"/>
    </row>
    <row r="101" spans="1:15">
      <c r="A101" s="43"/>
      <c r="B101" s="43"/>
      <c r="C101" s="46"/>
      <c r="D101" s="43"/>
      <c r="E101" s="43"/>
      <c r="F101" s="43"/>
      <c r="G101" s="43"/>
      <c r="H101" s="43"/>
      <c r="I101" s="43"/>
      <c r="J101" s="43"/>
      <c r="K101" s="45"/>
      <c r="L101" s="45"/>
      <c r="M101" s="45"/>
      <c r="N101" s="45"/>
      <c r="O101" s="45"/>
    </row>
    <row r="102" spans="1:15">
      <c r="A102" s="43"/>
      <c r="B102" s="43"/>
      <c r="C102" s="46"/>
      <c r="D102" s="43"/>
      <c r="E102" s="43"/>
      <c r="F102" s="43"/>
      <c r="G102" s="43"/>
      <c r="H102" s="43"/>
      <c r="I102" s="43"/>
      <c r="J102" s="43"/>
      <c r="K102" s="45"/>
      <c r="L102" s="45"/>
      <c r="M102" s="45"/>
      <c r="N102" s="45"/>
      <c r="O102" s="45"/>
    </row>
    <row r="103" spans="1:15">
      <c r="A103" s="43"/>
      <c r="B103" s="43"/>
      <c r="C103" s="46"/>
      <c r="D103" s="43"/>
      <c r="E103" s="43"/>
      <c r="F103" s="43"/>
      <c r="G103" s="43"/>
      <c r="H103" s="43"/>
      <c r="I103" s="43"/>
      <c r="J103" s="43"/>
      <c r="K103" s="45"/>
      <c r="L103" s="45"/>
      <c r="M103" s="45"/>
      <c r="N103" s="45"/>
      <c r="O103" s="45"/>
    </row>
    <row r="104" spans="1:15">
      <c r="A104" s="43"/>
      <c r="B104" s="43"/>
      <c r="C104" s="46"/>
      <c r="D104" s="43"/>
      <c r="E104" s="43"/>
      <c r="F104" s="43"/>
      <c r="G104" s="43"/>
      <c r="H104" s="43"/>
      <c r="I104" s="43"/>
      <c r="J104" s="43"/>
      <c r="K104" s="45"/>
      <c r="L104" s="45"/>
      <c r="M104" s="45"/>
      <c r="N104" s="45"/>
      <c r="O104" s="45"/>
    </row>
    <row r="105" spans="1:15">
      <c r="A105" s="43"/>
      <c r="B105" s="43"/>
      <c r="C105" s="46"/>
      <c r="D105" s="43"/>
      <c r="E105" s="43"/>
      <c r="F105" s="43"/>
      <c r="G105" s="43"/>
      <c r="H105" s="43"/>
      <c r="I105" s="43"/>
      <c r="J105" s="43"/>
      <c r="K105" s="45"/>
      <c r="L105" s="45"/>
      <c r="M105" s="45"/>
      <c r="N105" s="45"/>
      <c r="O105" s="45"/>
    </row>
    <row r="106" spans="1:15">
      <c r="A106" s="43"/>
      <c r="B106" s="43"/>
      <c r="C106" s="46"/>
      <c r="D106" s="43"/>
      <c r="E106" s="43"/>
      <c r="F106" s="43"/>
      <c r="G106" s="43"/>
      <c r="H106" s="43"/>
      <c r="I106" s="43"/>
      <c r="J106" s="43"/>
      <c r="K106" s="45"/>
      <c r="L106" s="45"/>
      <c r="M106" s="45"/>
      <c r="N106" s="45"/>
      <c r="O106" s="45"/>
    </row>
    <row r="107" spans="1:15">
      <c r="E107" s="1"/>
      <c r="F107" s="1"/>
    </row>
    <row r="108" spans="1:15">
      <c r="E108" s="1"/>
      <c r="F108" s="1"/>
    </row>
    <row r="109" spans="1:15">
      <c r="E109" s="1"/>
      <c r="F109" s="1"/>
    </row>
    <row r="110" spans="1:15">
      <c r="E110" s="1"/>
      <c r="F110" s="1"/>
    </row>
    <row r="111" spans="1:15" ht="15.75">
      <c r="A111" s="60"/>
      <c r="O111" s="8"/>
    </row>
    <row r="112" spans="1:15" ht="15.75">
      <c r="A112" s="9"/>
      <c r="O112" s="8"/>
    </row>
    <row r="113" spans="2:15">
      <c r="G113" s="2"/>
      <c r="N113" s="2"/>
    </row>
    <row r="114" spans="2:15">
      <c r="H114" s="2"/>
      <c r="I114" s="2"/>
      <c r="J114" s="2"/>
      <c r="K114" s="2"/>
      <c r="L114" s="2"/>
      <c r="O114" s="2"/>
    </row>
    <row r="115" spans="2:15">
      <c r="H115" s="2"/>
      <c r="I115" s="2"/>
      <c r="J115" s="2"/>
      <c r="K115" s="2"/>
      <c r="L115" s="2"/>
      <c r="O115" s="2"/>
    </row>
    <row r="116" spans="2:15">
      <c r="H116" s="2"/>
      <c r="I116" s="2"/>
      <c r="J116" s="2"/>
      <c r="K116" s="2"/>
      <c r="L116" s="2"/>
      <c r="O116" s="2"/>
    </row>
    <row r="117" spans="2:15" ht="15.75">
      <c r="H117" s="2"/>
      <c r="I117" s="2"/>
      <c r="J117" s="2"/>
      <c r="K117" s="2"/>
      <c r="L117" s="2"/>
      <c r="M117" s="10"/>
      <c r="N117" s="8"/>
      <c r="O117" s="9"/>
    </row>
    <row r="119" spans="2:15">
      <c r="B119" s="2"/>
      <c r="G119" s="7"/>
    </row>
    <row r="120" spans="2:15">
      <c r="B120" s="2"/>
      <c r="G120" s="7"/>
    </row>
    <row r="121" spans="2:15">
      <c r="B121" s="2"/>
      <c r="G121" s="7"/>
    </row>
  </sheetData>
  <mergeCells count="24">
    <mergeCell ref="M64:O64"/>
    <mergeCell ref="A65:C65"/>
    <mergeCell ref="D65:F65"/>
    <mergeCell ref="H65:K65"/>
    <mergeCell ref="B62:D62"/>
    <mergeCell ref="A64:C64"/>
    <mergeCell ref="D64:F64"/>
    <mergeCell ref="H64:K64"/>
    <mergeCell ref="H11:L11"/>
    <mergeCell ref="M11:M12"/>
    <mergeCell ref="N11:N12"/>
    <mergeCell ref="O11:O12"/>
    <mergeCell ref="A11:A12"/>
    <mergeCell ref="B11:B12"/>
    <mergeCell ref="C11:D12"/>
    <mergeCell ref="E11:E12"/>
    <mergeCell ref="F11:F12"/>
    <mergeCell ref="G11:G12"/>
    <mergeCell ref="A9:O9"/>
    <mergeCell ref="B2:C2"/>
    <mergeCell ref="J3:N3"/>
    <mergeCell ref="J5:N5"/>
    <mergeCell ref="A7:O7"/>
    <mergeCell ref="A8:O8"/>
  </mergeCells>
  <pageMargins left="0.7" right="0.7" top="0.75" bottom="0.75" header="0.3" footer="0.3"/>
  <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AB90"/>
  <sheetViews>
    <sheetView topLeftCell="A25" workbookViewId="0">
      <selection activeCell="N21" sqref="N21"/>
    </sheetView>
  </sheetViews>
  <sheetFormatPr defaultColWidth="9.140625" defaultRowHeight="12.75"/>
  <cols>
    <col min="1" max="1" width="6" style="337" customWidth="1"/>
    <col min="2" max="2" width="13.42578125" style="1" customWidth="1"/>
    <col min="3" max="3" width="19" style="1" customWidth="1"/>
    <col min="4" max="4" width="8.7109375" style="1" customWidth="1"/>
    <col min="5" max="5" width="7.7109375" style="337" customWidth="1"/>
    <col min="6" max="6" width="9.42578125" style="337" customWidth="1"/>
    <col min="7" max="7" width="9.7109375" style="1" customWidth="1"/>
    <col min="8" max="8" width="6.140625" style="1" customWidth="1"/>
    <col min="9" max="9" width="6.42578125" style="1" customWidth="1"/>
    <col min="10" max="10" width="6.140625" style="1" customWidth="1"/>
    <col min="11" max="11" width="6.5703125" style="1" customWidth="1"/>
    <col min="12" max="12" width="6.28515625" style="1" customWidth="1"/>
    <col min="13" max="13" width="10.140625" style="1" customWidth="1"/>
    <col min="14" max="14" width="11" style="1" customWidth="1"/>
    <col min="15" max="15" width="14.28515625" style="1" bestFit="1" customWidth="1"/>
    <col min="16" max="16" width="12.85546875" style="1" bestFit="1" customWidth="1"/>
    <col min="17" max="16384" width="9.140625" style="1"/>
  </cols>
  <sheetData>
    <row r="1" spans="1:20">
      <c r="G1" s="7"/>
      <c r="K1" s="938" t="s">
        <v>1901</v>
      </c>
      <c r="L1" s="938"/>
      <c r="M1" s="938"/>
      <c r="N1" s="938"/>
    </row>
    <row r="2" spans="1:20" s="3" customFormat="1">
      <c r="A2" s="338"/>
      <c r="B2" s="934" t="s">
        <v>1</v>
      </c>
      <c r="C2" s="934"/>
      <c r="D2" s="7"/>
      <c r="E2" s="337"/>
      <c r="F2" s="337"/>
      <c r="G2" s="6"/>
      <c r="J2" s="6" t="s">
        <v>2</v>
      </c>
      <c r="K2" s="6"/>
      <c r="L2" s="6"/>
      <c r="M2" s="6"/>
    </row>
    <row r="3" spans="1:20">
      <c r="B3" s="6" t="s">
        <v>4</v>
      </c>
      <c r="G3" s="7"/>
      <c r="J3" s="937" t="s">
        <v>3</v>
      </c>
      <c r="K3" s="937"/>
      <c r="L3" s="937"/>
      <c r="M3" s="937"/>
      <c r="N3" s="937"/>
    </row>
    <row r="4" spans="1:20" ht="6" customHeight="1">
      <c r="C4" s="6"/>
      <c r="D4" s="6"/>
      <c r="E4" s="338"/>
      <c r="F4" s="338"/>
      <c r="G4" s="7"/>
      <c r="J4" s="7"/>
      <c r="K4" s="7"/>
      <c r="L4" s="7"/>
      <c r="M4" s="7"/>
    </row>
    <row r="5" spans="1:20">
      <c r="G5" s="7"/>
      <c r="J5" s="938" t="s">
        <v>1902</v>
      </c>
      <c r="K5" s="938"/>
      <c r="L5" s="938"/>
      <c r="M5" s="938"/>
      <c r="N5" s="938"/>
    </row>
    <row r="6" spans="1:20" ht="3" customHeight="1">
      <c r="G6" s="7"/>
      <c r="K6" s="337"/>
      <c r="L6" s="337"/>
      <c r="M6" s="339"/>
      <c r="N6" s="337"/>
    </row>
    <row r="7" spans="1:20" ht="16.5">
      <c r="A7" s="935" t="s">
        <v>5</v>
      </c>
      <c r="B7" s="935"/>
      <c r="C7" s="935"/>
      <c r="D7" s="935"/>
      <c r="E7" s="935"/>
      <c r="F7" s="935"/>
      <c r="G7" s="935"/>
      <c r="H7" s="935"/>
      <c r="I7" s="935"/>
      <c r="J7" s="935"/>
      <c r="K7" s="935"/>
      <c r="L7" s="935"/>
      <c r="M7" s="935"/>
      <c r="N7" s="935"/>
      <c r="O7" s="935"/>
      <c r="P7" s="337"/>
    </row>
    <row r="8" spans="1:20" ht="15.75">
      <c r="A8" s="1106" t="s">
        <v>1903</v>
      </c>
      <c r="B8" s="1106"/>
      <c r="C8" s="1106"/>
      <c r="D8" s="1106"/>
      <c r="E8" s="1106"/>
      <c r="F8" s="1106"/>
      <c r="G8" s="1106"/>
      <c r="H8" s="1106"/>
      <c r="I8" s="1106"/>
      <c r="J8" s="1106"/>
      <c r="K8" s="1106"/>
      <c r="L8" s="1106"/>
      <c r="M8" s="1106"/>
      <c r="N8" s="1106"/>
      <c r="O8" s="353"/>
      <c r="P8" s="337"/>
    </row>
    <row r="9" spans="1:20" ht="15.75">
      <c r="A9" s="1106" t="s">
        <v>1904</v>
      </c>
      <c r="B9" s="1106"/>
      <c r="C9" s="1106"/>
      <c r="D9" s="1106"/>
      <c r="E9" s="1106"/>
      <c r="F9" s="1106"/>
      <c r="G9" s="1106"/>
      <c r="H9" s="1106"/>
      <c r="I9" s="1106"/>
      <c r="J9" s="1106"/>
      <c r="K9" s="1106"/>
      <c r="L9" s="1106"/>
      <c r="M9" s="1106"/>
      <c r="N9" s="1106"/>
      <c r="O9" s="336"/>
      <c r="P9" s="337"/>
    </row>
    <row r="10" spans="1:20" ht="15.75">
      <c r="A10" s="1106" t="s">
        <v>1905</v>
      </c>
      <c r="B10" s="1106"/>
      <c r="C10" s="1106"/>
      <c r="D10" s="1106"/>
      <c r="E10" s="1106"/>
      <c r="F10" s="1106"/>
      <c r="G10" s="1106"/>
      <c r="H10" s="1106"/>
      <c r="I10" s="1106"/>
      <c r="J10" s="1106"/>
      <c r="K10" s="1106"/>
      <c r="L10" s="1106"/>
      <c r="M10" s="1106"/>
      <c r="N10" s="1106"/>
      <c r="O10" s="336"/>
      <c r="P10" s="337"/>
    </row>
    <row r="11" spans="1:20" s="338" customFormat="1">
      <c r="A11" s="1049" t="s">
        <v>6</v>
      </c>
      <c r="B11" s="1049" t="s">
        <v>7</v>
      </c>
      <c r="C11" s="1107" t="s">
        <v>8</v>
      </c>
      <c r="D11" s="1108"/>
      <c r="E11" s="1049" t="s">
        <v>9</v>
      </c>
      <c r="F11" s="1049" t="s">
        <v>10</v>
      </c>
      <c r="G11" s="1108" t="s">
        <v>553</v>
      </c>
      <c r="H11" s="1110" t="s">
        <v>11</v>
      </c>
      <c r="I11" s="1111"/>
      <c r="J11" s="1111"/>
      <c r="K11" s="1111"/>
      <c r="L11" s="1112"/>
      <c r="M11" s="1049" t="s">
        <v>12</v>
      </c>
      <c r="N11" s="1049" t="s">
        <v>13</v>
      </c>
      <c r="O11" s="1049" t="s">
        <v>63</v>
      </c>
    </row>
    <row r="12" spans="1:20" s="3" customFormat="1">
      <c r="A12" s="963"/>
      <c r="B12" s="963"/>
      <c r="C12" s="961"/>
      <c r="D12" s="1109"/>
      <c r="E12" s="963"/>
      <c r="F12" s="963"/>
      <c r="G12" s="1109"/>
      <c r="H12" s="340" t="s">
        <v>14</v>
      </c>
      <c r="I12" s="340" t="s">
        <v>15</v>
      </c>
      <c r="J12" s="340" t="s">
        <v>16</v>
      </c>
      <c r="K12" s="340" t="s">
        <v>17</v>
      </c>
      <c r="L12" s="340" t="s">
        <v>18</v>
      </c>
      <c r="M12" s="963"/>
      <c r="N12" s="963"/>
      <c r="O12" s="963"/>
    </row>
    <row r="13" spans="1:20" s="3" customFormat="1" ht="18" customHeight="1">
      <c r="A13" s="59">
        <v>1</v>
      </c>
      <c r="B13" s="354" t="s">
        <v>1906</v>
      </c>
      <c r="C13" s="355" t="s">
        <v>177</v>
      </c>
      <c r="D13" s="399" t="s">
        <v>41</v>
      </c>
      <c r="E13" s="356" t="s">
        <v>19</v>
      </c>
      <c r="F13" s="357" t="s">
        <v>1907</v>
      </c>
      <c r="G13" s="38" t="s">
        <v>65</v>
      </c>
      <c r="H13" s="24">
        <v>18</v>
      </c>
      <c r="I13" s="24">
        <v>22</v>
      </c>
      <c r="J13" s="24">
        <v>10</v>
      </c>
      <c r="K13" s="24">
        <v>19</v>
      </c>
      <c r="L13" s="24">
        <v>3</v>
      </c>
      <c r="M13" s="24">
        <f>SUM(H13:L13)</f>
        <v>72</v>
      </c>
      <c r="N13" s="24" t="str">
        <f>IF(M13&gt;=90,"Xuất sắc",IF(M13&gt;=80,"Tốt",IF(M13&gt;=65,"Khá",IF(M13&gt;=50,"Trung bình",IF(M13&gt;=35,"Yếu","Kém")))))</f>
        <v>Khá</v>
      </c>
      <c r="O13" s="18"/>
    </row>
    <row r="14" spans="1:20" s="39" customFormat="1" ht="18" customHeight="1">
      <c r="A14" s="501">
        <v>2</v>
      </c>
      <c r="B14" s="512" t="s">
        <v>1908</v>
      </c>
      <c r="C14" s="513" t="s">
        <v>1909</v>
      </c>
      <c r="D14" s="569" t="s">
        <v>144</v>
      </c>
      <c r="E14" s="566" t="s">
        <v>19</v>
      </c>
      <c r="F14" s="567" t="s">
        <v>1910</v>
      </c>
      <c r="G14" s="522" t="s">
        <v>65</v>
      </c>
      <c r="H14" s="737">
        <v>0</v>
      </c>
      <c r="I14" s="737">
        <v>0</v>
      </c>
      <c r="J14" s="737">
        <v>0</v>
      </c>
      <c r="K14" s="737">
        <v>0</v>
      </c>
      <c r="L14" s="737">
        <v>0</v>
      </c>
      <c r="M14" s="524">
        <f t="shared" ref="M14:M33" si="0">SUM(H14:L14)</f>
        <v>0</v>
      </c>
      <c r="N14" s="524" t="str">
        <f t="shared" ref="N14:N33" si="1">IF(M14&gt;=90,"Xuất sắc",IF(M14&gt;=80,"Tốt",IF(M14&gt;=65,"Khá",IF(M14&gt;=50,"Trung bình",IF(M14&gt;=35,"Yếu","Kém")))))</f>
        <v>Kém</v>
      </c>
      <c r="O14" s="568" t="s">
        <v>1911</v>
      </c>
    </row>
    <row r="15" spans="1:20" s="3" customFormat="1" ht="18" customHeight="1">
      <c r="A15" s="49">
        <v>3</v>
      </c>
      <c r="B15" s="152" t="s">
        <v>1912</v>
      </c>
      <c r="C15" s="358" t="s">
        <v>1913</v>
      </c>
      <c r="D15" s="399" t="s">
        <v>84</v>
      </c>
      <c r="E15" s="356" t="s">
        <v>20</v>
      </c>
      <c r="F15" s="357" t="s">
        <v>1914</v>
      </c>
      <c r="G15" s="38" t="s">
        <v>65</v>
      </c>
      <c r="H15" s="728">
        <v>14</v>
      </c>
      <c r="I15" s="728">
        <v>22</v>
      </c>
      <c r="J15" s="24">
        <v>10</v>
      </c>
      <c r="K15" s="24">
        <v>19</v>
      </c>
      <c r="L15" s="24">
        <v>2</v>
      </c>
      <c r="M15" s="24">
        <f t="shared" si="0"/>
        <v>67</v>
      </c>
      <c r="N15" s="24" t="str">
        <f t="shared" si="1"/>
        <v>Khá</v>
      </c>
      <c r="O15" s="55"/>
    </row>
    <row r="16" spans="1:20" s="363" customFormat="1" ht="18" customHeight="1">
      <c r="A16" s="267">
        <v>4</v>
      </c>
      <c r="B16" s="359" t="s">
        <v>1915</v>
      </c>
      <c r="C16" s="360" t="s">
        <v>1916</v>
      </c>
      <c r="D16" s="398" t="s">
        <v>75</v>
      </c>
      <c r="E16" s="361" t="s">
        <v>20</v>
      </c>
      <c r="F16" s="362" t="s">
        <v>1917</v>
      </c>
      <c r="G16" s="38" t="s">
        <v>65</v>
      </c>
      <c r="H16" s="728">
        <v>18</v>
      </c>
      <c r="I16" s="728">
        <v>22</v>
      </c>
      <c r="J16" s="728">
        <v>10</v>
      </c>
      <c r="K16" s="728">
        <v>19</v>
      </c>
      <c r="L16" s="728">
        <v>8</v>
      </c>
      <c r="M16" s="24">
        <f t="shared" si="0"/>
        <v>77</v>
      </c>
      <c r="N16" s="24" t="str">
        <f t="shared" si="1"/>
        <v>Khá</v>
      </c>
      <c r="O16" s="15" t="s">
        <v>1918</v>
      </c>
      <c r="P16" s="3"/>
      <c r="Q16" s="3"/>
      <c r="R16" s="3"/>
      <c r="S16" s="3"/>
      <c r="T16" s="3"/>
    </row>
    <row r="17" spans="1:20" s="3" customFormat="1" ht="18" customHeight="1">
      <c r="A17" s="53">
        <v>5</v>
      </c>
      <c r="B17" s="152" t="s">
        <v>1919</v>
      </c>
      <c r="C17" s="358" t="s">
        <v>1920</v>
      </c>
      <c r="D17" s="399" t="s">
        <v>183</v>
      </c>
      <c r="E17" s="356" t="s">
        <v>20</v>
      </c>
      <c r="F17" s="357" t="s">
        <v>1921</v>
      </c>
      <c r="G17" s="38" t="s">
        <v>65</v>
      </c>
      <c r="H17" s="272">
        <v>16</v>
      </c>
      <c r="I17" s="272">
        <v>22</v>
      </c>
      <c r="J17" s="272">
        <v>10</v>
      </c>
      <c r="K17" s="272">
        <v>19</v>
      </c>
      <c r="L17" s="272">
        <v>1</v>
      </c>
      <c r="M17" s="24">
        <f t="shared" si="0"/>
        <v>68</v>
      </c>
      <c r="N17" s="24" t="str">
        <f t="shared" si="1"/>
        <v>Khá</v>
      </c>
      <c r="O17" s="273"/>
    </row>
    <row r="18" spans="1:20" s="3" customFormat="1" ht="18" customHeight="1">
      <c r="A18" s="53">
        <v>6</v>
      </c>
      <c r="B18" s="152" t="s">
        <v>1922</v>
      </c>
      <c r="C18" s="358" t="s">
        <v>664</v>
      </c>
      <c r="D18" s="399" t="s">
        <v>81</v>
      </c>
      <c r="E18" s="356" t="s">
        <v>20</v>
      </c>
      <c r="F18" s="357" t="s">
        <v>1923</v>
      </c>
      <c r="G18" s="38" t="s">
        <v>65</v>
      </c>
      <c r="H18" s="728">
        <v>16</v>
      </c>
      <c r="I18" s="728">
        <v>22</v>
      </c>
      <c r="J18" s="728">
        <v>10</v>
      </c>
      <c r="K18" s="728">
        <v>19</v>
      </c>
      <c r="L18" s="728">
        <v>3</v>
      </c>
      <c r="M18" s="24">
        <f t="shared" si="0"/>
        <v>70</v>
      </c>
      <c r="N18" s="24" t="str">
        <f t="shared" si="1"/>
        <v>Khá</v>
      </c>
      <c r="O18" s="15"/>
    </row>
    <row r="19" spans="1:20" s="3" customFormat="1" ht="18" customHeight="1">
      <c r="A19" s="49">
        <v>7</v>
      </c>
      <c r="B19" s="152" t="s">
        <v>1924</v>
      </c>
      <c r="C19" s="358" t="s">
        <v>1925</v>
      </c>
      <c r="D19" s="399" t="s">
        <v>149</v>
      </c>
      <c r="E19" s="356" t="s">
        <v>20</v>
      </c>
      <c r="F19" s="357" t="s">
        <v>1926</v>
      </c>
      <c r="G19" s="38" t="s">
        <v>65</v>
      </c>
      <c r="H19" s="728">
        <v>14</v>
      </c>
      <c r="I19" s="728">
        <v>22</v>
      </c>
      <c r="J19" s="728">
        <v>10</v>
      </c>
      <c r="K19" s="728">
        <v>19</v>
      </c>
      <c r="L19" s="728">
        <v>2</v>
      </c>
      <c r="M19" s="24">
        <f t="shared" si="0"/>
        <v>67</v>
      </c>
      <c r="N19" s="24" t="str">
        <f t="shared" si="1"/>
        <v>Khá</v>
      </c>
      <c r="O19" s="15"/>
    </row>
    <row r="20" spans="1:20" s="3" customFormat="1" ht="18" customHeight="1">
      <c r="A20" s="53">
        <v>8</v>
      </c>
      <c r="B20" s="152" t="s">
        <v>1927</v>
      </c>
      <c r="C20" s="358" t="s">
        <v>62</v>
      </c>
      <c r="D20" s="399" t="s">
        <v>170</v>
      </c>
      <c r="E20" s="356" t="s">
        <v>20</v>
      </c>
      <c r="F20" s="357" t="s">
        <v>1928</v>
      </c>
      <c r="G20" s="38" t="s">
        <v>65</v>
      </c>
      <c r="H20" s="728">
        <v>16</v>
      </c>
      <c r="I20" s="728">
        <v>22</v>
      </c>
      <c r="J20" s="728">
        <v>10</v>
      </c>
      <c r="K20" s="728">
        <v>19</v>
      </c>
      <c r="L20" s="728">
        <v>1</v>
      </c>
      <c r="M20" s="24">
        <f t="shared" si="0"/>
        <v>68</v>
      </c>
      <c r="N20" s="24" t="str">
        <f t="shared" si="1"/>
        <v>Khá</v>
      </c>
      <c r="O20" s="15"/>
    </row>
    <row r="21" spans="1:20" s="3" customFormat="1" ht="18" customHeight="1">
      <c r="A21" s="49">
        <v>9</v>
      </c>
      <c r="B21" s="152" t="s">
        <v>1929</v>
      </c>
      <c r="C21" s="358" t="s">
        <v>1930</v>
      </c>
      <c r="D21" s="399" t="s">
        <v>68</v>
      </c>
      <c r="E21" s="356" t="s">
        <v>20</v>
      </c>
      <c r="F21" s="357" t="s">
        <v>1931</v>
      </c>
      <c r="G21" s="38" t="s">
        <v>65</v>
      </c>
      <c r="H21" s="728">
        <v>4</v>
      </c>
      <c r="I21" s="728">
        <v>22</v>
      </c>
      <c r="J21" s="728">
        <v>10</v>
      </c>
      <c r="K21" s="728">
        <v>16</v>
      </c>
      <c r="L21" s="728">
        <v>0</v>
      </c>
      <c r="M21" s="24">
        <f t="shared" si="0"/>
        <v>52</v>
      </c>
      <c r="N21" s="24" t="str">
        <f t="shared" si="1"/>
        <v>Trung bình</v>
      </c>
      <c r="O21" s="15"/>
    </row>
    <row r="22" spans="1:20" s="3" customFormat="1" ht="18" customHeight="1">
      <c r="A22" s="53">
        <v>10</v>
      </c>
      <c r="B22" s="152" t="s">
        <v>1932</v>
      </c>
      <c r="C22" s="358" t="s">
        <v>1933</v>
      </c>
      <c r="D22" s="399" t="s">
        <v>94</v>
      </c>
      <c r="E22" s="356" t="s">
        <v>19</v>
      </c>
      <c r="F22" s="357" t="s">
        <v>1934</v>
      </c>
      <c r="G22" s="38" t="s">
        <v>65</v>
      </c>
      <c r="H22" s="728">
        <v>16</v>
      </c>
      <c r="I22" s="728">
        <v>25</v>
      </c>
      <c r="J22" s="728">
        <v>20</v>
      </c>
      <c r="K22" s="728">
        <v>19</v>
      </c>
      <c r="L22" s="728">
        <v>10</v>
      </c>
      <c r="M22" s="24">
        <f t="shared" si="0"/>
        <v>90</v>
      </c>
      <c r="N22" s="24" t="str">
        <f t="shared" si="1"/>
        <v>Xuất sắc</v>
      </c>
      <c r="O22" s="15" t="s">
        <v>1573</v>
      </c>
    </row>
    <row r="23" spans="1:20" s="363" customFormat="1" ht="18" customHeight="1">
      <c r="A23" s="49">
        <v>11</v>
      </c>
      <c r="B23" s="359" t="s">
        <v>1935</v>
      </c>
      <c r="C23" s="360" t="s">
        <v>104</v>
      </c>
      <c r="D23" s="398" t="s">
        <v>90</v>
      </c>
      <c r="E23" s="361" t="s">
        <v>20</v>
      </c>
      <c r="F23" s="362" t="s">
        <v>1936</v>
      </c>
      <c r="G23" s="38" t="s">
        <v>65</v>
      </c>
      <c r="H23" s="728">
        <v>20</v>
      </c>
      <c r="I23" s="728">
        <v>22</v>
      </c>
      <c r="J23" s="728">
        <v>20</v>
      </c>
      <c r="K23" s="728">
        <v>25</v>
      </c>
      <c r="L23" s="272">
        <v>10</v>
      </c>
      <c r="M23" s="24">
        <f t="shared" si="0"/>
        <v>97</v>
      </c>
      <c r="N23" s="24" t="str">
        <f t="shared" si="1"/>
        <v>Xuất sắc</v>
      </c>
      <c r="O23" s="15" t="s">
        <v>1572</v>
      </c>
      <c r="P23" s="3"/>
      <c r="Q23" s="3"/>
      <c r="R23" s="3"/>
      <c r="S23" s="3"/>
      <c r="T23" s="3"/>
    </row>
    <row r="24" spans="1:20" s="3" customFormat="1" ht="18" customHeight="1">
      <c r="A24" s="53">
        <v>12</v>
      </c>
      <c r="B24" s="152" t="s">
        <v>1937</v>
      </c>
      <c r="C24" s="358" t="s">
        <v>1938</v>
      </c>
      <c r="D24" s="399" t="s">
        <v>71</v>
      </c>
      <c r="E24" s="356" t="s">
        <v>20</v>
      </c>
      <c r="F24" s="357" t="s">
        <v>1939</v>
      </c>
      <c r="G24" s="38" t="s">
        <v>65</v>
      </c>
      <c r="H24" s="272">
        <v>14</v>
      </c>
      <c r="I24" s="272">
        <v>22</v>
      </c>
      <c r="J24" s="272">
        <v>10</v>
      </c>
      <c r="K24" s="272">
        <v>19</v>
      </c>
      <c r="L24" s="272">
        <v>2</v>
      </c>
      <c r="M24" s="24">
        <f t="shared" si="0"/>
        <v>67</v>
      </c>
      <c r="N24" s="24" t="str">
        <f t="shared" si="1"/>
        <v>Khá</v>
      </c>
      <c r="O24" s="273"/>
    </row>
    <row r="25" spans="1:20" s="3" customFormat="1" ht="18" customHeight="1">
      <c r="A25" s="49">
        <v>13</v>
      </c>
      <c r="B25" s="152" t="s">
        <v>1940</v>
      </c>
      <c r="C25" s="358" t="s">
        <v>1941</v>
      </c>
      <c r="D25" s="399" t="s">
        <v>48</v>
      </c>
      <c r="E25" s="356" t="s">
        <v>20</v>
      </c>
      <c r="F25" s="357" t="s">
        <v>1942</v>
      </c>
      <c r="G25" s="38" t="s">
        <v>65</v>
      </c>
      <c r="H25" s="272">
        <v>14</v>
      </c>
      <c r="I25" s="272">
        <v>22</v>
      </c>
      <c r="J25" s="272">
        <v>20</v>
      </c>
      <c r="K25" s="272">
        <v>19</v>
      </c>
      <c r="L25" s="728">
        <v>7</v>
      </c>
      <c r="M25" s="24">
        <f>SUM(H25:L25)</f>
        <v>82</v>
      </c>
      <c r="N25" s="24" t="str">
        <f t="shared" si="1"/>
        <v>Tốt</v>
      </c>
      <c r="O25" s="15" t="s">
        <v>1569</v>
      </c>
    </row>
    <row r="26" spans="1:20" s="3" customFormat="1" ht="18" customHeight="1">
      <c r="A26" s="53">
        <v>14</v>
      </c>
      <c r="B26" s="152" t="s">
        <v>1943</v>
      </c>
      <c r="C26" s="358" t="s">
        <v>1944</v>
      </c>
      <c r="D26" s="399" t="s">
        <v>151</v>
      </c>
      <c r="E26" s="356" t="s">
        <v>20</v>
      </c>
      <c r="F26" s="357" t="s">
        <v>1945</v>
      </c>
      <c r="G26" s="38" t="s">
        <v>65</v>
      </c>
      <c r="H26" s="272">
        <v>16</v>
      </c>
      <c r="I26" s="272">
        <v>22</v>
      </c>
      <c r="J26" s="272">
        <v>10</v>
      </c>
      <c r="K26" s="272">
        <v>19</v>
      </c>
      <c r="L26" s="728">
        <v>1</v>
      </c>
      <c r="M26" s="24">
        <f t="shared" si="0"/>
        <v>68</v>
      </c>
      <c r="N26" s="24" t="str">
        <f t="shared" si="1"/>
        <v>Khá</v>
      </c>
      <c r="O26" s="15"/>
    </row>
    <row r="27" spans="1:20" s="3" customFormat="1" ht="18" customHeight="1">
      <c r="A27" s="49">
        <v>15</v>
      </c>
      <c r="B27" s="152" t="s">
        <v>1946</v>
      </c>
      <c r="C27" s="358" t="s">
        <v>1947</v>
      </c>
      <c r="D27" s="399" t="s">
        <v>52</v>
      </c>
      <c r="E27" s="356" t="s">
        <v>19</v>
      </c>
      <c r="F27" s="357" t="s">
        <v>1948</v>
      </c>
      <c r="G27" s="38" t="s">
        <v>65</v>
      </c>
      <c r="H27" s="272">
        <v>18</v>
      </c>
      <c r="I27" s="272">
        <v>22</v>
      </c>
      <c r="J27" s="272">
        <v>10</v>
      </c>
      <c r="K27" s="272">
        <v>19</v>
      </c>
      <c r="L27" s="728">
        <v>2</v>
      </c>
      <c r="M27" s="24">
        <f t="shared" si="0"/>
        <v>71</v>
      </c>
      <c r="N27" s="24" t="str">
        <f t="shared" si="1"/>
        <v>Khá</v>
      </c>
      <c r="O27" s="15"/>
    </row>
    <row r="28" spans="1:20" s="3" customFormat="1" ht="18" customHeight="1">
      <c r="A28" s="53">
        <v>16</v>
      </c>
      <c r="B28" s="152" t="s">
        <v>1949</v>
      </c>
      <c r="C28" s="358" t="s">
        <v>1950</v>
      </c>
      <c r="D28" s="399" t="s">
        <v>92</v>
      </c>
      <c r="E28" s="356" t="s">
        <v>19</v>
      </c>
      <c r="F28" s="357" t="s">
        <v>1951</v>
      </c>
      <c r="G28" s="38" t="s">
        <v>65</v>
      </c>
      <c r="H28" s="272">
        <v>18</v>
      </c>
      <c r="I28" s="272">
        <v>22</v>
      </c>
      <c r="J28" s="272">
        <v>10</v>
      </c>
      <c r="K28" s="272">
        <v>19</v>
      </c>
      <c r="L28" s="728">
        <v>4</v>
      </c>
      <c r="M28" s="24">
        <f t="shared" si="0"/>
        <v>73</v>
      </c>
      <c r="N28" s="24" t="str">
        <f t="shared" si="1"/>
        <v>Khá</v>
      </c>
      <c r="O28" s="15"/>
    </row>
    <row r="29" spans="1:20" s="363" customFormat="1" ht="18" customHeight="1">
      <c r="A29" s="49">
        <v>17</v>
      </c>
      <c r="B29" s="359" t="s">
        <v>1952</v>
      </c>
      <c r="C29" s="360" t="s">
        <v>134</v>
      </c>
      <c r="D29" s="398" t="s">
        <v>1953</v>
      </c>
      <c r="E29" s="361" t="s">
        <v>19</v>
      </c>
      <c r="F29" s="362" t="s">
        <v>1954</v>
      </c>
      <c r="G29" s="38" t="s">
        <v>65</v>
      </c>
      <c r="H29" s="272">
        <v>20</v>
      </c>
      <c r="I29" s="272">
        <v>22</v>
      </c>
      <c r="J29" s="272">
        <v>20</v>
      </c>
      <c r="K29" s="272">
        <v>25</v>
      </c>
      <c r="L29" s="728">
        <v>10</v>
      </c>
      <c r="M29" s="24">
        <f t="shared" si="0"/>
        <v>97</v>
      </c>
      <c r="N29" s="24" t="str">
        <f t="shared" si="1"/>
        <v>Xuất sắc</v>
      </c>
      <c r="O29" s="15" t="s">
        <v>1570</v>
      </c>
      <c r="P29" s="3"/>
      <c r="Q29" s="3"/>
      <c r="R29" s="3"/>
      <c r="S29" s="3"/>
    </row>
    <row r="30" spans="1:20" s="3" customFormat="1" ht="18" customHeight="1">
      <c r="A30" s="53">
        <v>18</v>
      </c>
      <c r="B30" s="152" t="s">
        <v>1955</v>
      </c>
      <c r="C30" s="358" t="s">
        <v>1956</v>
      </c>
      <c r="D30" s="399" t="s">
        <v>53</v>
      </c>
      <c r="E30" s="356" t="s">
        <v>19</v>
      </c>
      <c r="F30" s="357" t="s">
        <v>1957</v>
      </c>
      <c r="G30" s="38" t="s">
        <v>65</v>
      </c>
      <c r="H30" s="272">
        <v>18</v>
      </c>
      <c r="I30" s="272">
        <v>25</v>
      </c>
      <c r="J30" s="272">
        <v>10</v>
      </c>
      <c r="K30" s="272">
        <v>19</v>
      </c>
      <c r="L30" s="272">
        <v>3</v>
      </c>
      <c r="M30" s="24">
        <f t="shared" si="0"/>
        <v>75</v>
      </c>
      <c r="N30" s="24" t="str">
        <f t="shared" si="1"/>
        <v>Khá</v>
      </c>
      <c r="O30" s="273"/>
    </row>
    <row r="31" spans="1:20" s="3" customFormat="1" ht="18" customHeight="1">
      <c r="A31" s="49">
        <v>19</v>
      </c>
      <c r="B31" s="152" t="s">
        <v>1958</v>
      </c>
      <c r="C31" s="358" t="s">
        <v>1959</v>
      </c>
      <c r="D31" s="399" t="s">
        <v>523</v>
      </c>
      <c r="E31" s="356" t="s">
        <v>19</v>
      </c>
      <c r="F31" s="357" t="s">
        <v>1960</v>
      </c>
      <c r="G31" s="38" t="s">
        <v>65</v>
      </c>
      <c r="H31" s="272">
        <v>18</v>
      </c>
      <c r="I31" s="272">
        <v>22</v>
      </c>
      <c r="J31" s="272">
        <v>10</v>
      </c>
      <c r="K31" s="272">
        <v>23</v>
      </c>
      <c r="L31" s="728">
        <v>10</v>
      </c>
      <c r="M31" s="24">
        <f t="shared" si="0"/>
        <v>83</v>
      </c>
      <c r="N31" s="24" t="str">
        <f t="shared" si="1"/>
        <v>Tốt</v>
      </c>
      <c r="O31" s="15" t="s">
        <v>1961</v>
      </c>
    </row>
    <row r="32" spans="1:20" s="3" customFormat="1" ht="18" customHeight="1">
      <c r="A32" s="53">
        <v>20</v>
      </c>
      <c r="B32" s="152" t="s">
        <v>1962</v>
      </c>
      <c r="C32" s="358" t="s">
        <v>1963</v>
      </c>
      <c r="D32" s="399" t="s">
        <v>61</v>
      </c>
      <c r="E32" s="356" t="s">
        <v>19</v>
      </c>
      <c r="F32" s="357" t="s">
        <v>1964</v>
      </c>
      <c r="G32" s="38" t="s">
        <v>65</v>
      </c>
      <c r="H32" s="272">
        <v>18</v>
      </c>
      <c r="I32" s="272">
        <v>22</v>
      </c>
      <c r="J32" s="272">
        <v>10</v>
      </c>
      <c r="K32" s="272">
        <v>19</v>
      </c>
      <c r="L32" s="728">
        <v>4</v>
      </c>
      <c r="M32" s="24">
        <f t="shared" si="0"/>
        <v>73</v>
      </c>
      <c r="N32" s="24" t="str">
        <f t="shared" si="1"/>
        <v>Khá</v>
      </c>
      <c r="O32" s="15"/>
    </row>
    <row r="33" spans="1:28" s="3" customFormat="1" ht="18" customHeight="1">
      <c r="A33" s="49">
        <v>21</v>
      </c>
      <c r="B33" s="152" t="s">
        <v>1965</v>
      </c>
      <c r="C33" s="358" t="s">
        <v>1966</v>
      </c>
      <c r="D33" s="399" t="s">
        <v>108</v>
      </c>
      <c r="E33" s="356" t="s">
        <v>19</v>
      </c>
      <c r="F33" s="357" t="s">
        <v>1283</v>
      </c>
      <c r="G33" s="38" t="s">
        <v>65</v>
      </c>
      <c r="H33" s="272">
        <v>14</v>
      </c>
      <c r="I33" s="272">
        <v>22</v>
      </c>
      <c r="J33" s="272">
        <v>10</v>
      </c>
      <c r="K33" s="272">
        <v>19</v>
      </c>
      <c r="L33" s="728">
        <v>7</v>
      </c>
      <c r="M33" s="24">
        <f t="shared" si="0"/>
        <v>72</v>
      </c>
      <c r="N33" s="24" t="str">
        <f t="shared" si="1"/>
        <v>Khá</v>
      </c>
      <c r="O33" s="15" t="s">
        <v>1569</v>
      </c>
    </row>
    <row r="34" spans="1:28" s="3" customFormat="1" ht="18" customHeight="1">
      <c r="A34" s="16"/>
      <c r="B34" s="967" t="s">
        <v>1875</v>
      </c>
      <c r="C34" s="967"/>
      <c r="D34" s="967"/>
      <c r="E34" s="19"/>
      <c r="F34" s="19"/>
      <c r="G34" s="19"/>
      <c r="H34" s="21"/>
      <c r="I34" s="21"/>
      <c r="J34" s="21"/>
      <c r="K34" s="21"/>
      <c r="L34" s="21"/>
      <c r="M34" s="21"/>
      <c r="N34" s="21"/>
      <c r="O34" s="20"/>
      <c r="P34" s="20"/>
    </row>
    <row r="35" spans="1:28" s="3" customFormat="1" ht="18" customHeight="1">
      <c r="A35" s="238"/>
      <c r="B35" s="967"/>
      <c r="C35" s="967"/>
      <c r="D35" s="967"/>
      <c r="E35" s="19"/>
      <c r="F35" s="19"/>
      <c r="G35" s="19"/>
      <c r="H35" s="19"/>
      <c r="I35" s="19"/>
      <c r="J35" s="19"/>
      <c r="K35" s="21"/>
      <c r="L35" s="21"/>
      <c r="M35" s="21"/>
      <c r="N35" s="21"/>
      <c r="O35" s="21"/>
      <c r="P35" s="21"/>
    </row>
    <row r="36" spans="1:28" s="88" customFormat="1" ht="15.75">
      <c r="A36" s="972" t="s">
        <v>477</v>
      </c>
      <c r="B36" s="972"/>
      <c r="C36" s="972"/>
      <c r="D36" s="972" t="s">
        <v>1182</v>
      </c>
      <c r="E36" s="972"/>
      <c r="F36" s="972"/>
      <c r="I36" s="972" t="s">
        <v>1876</v>
      </c>
      <c r="J36" s="972"/>
      <c r="K36" s="972"/>
      <c r="L36" s="972"/>
      <c r="N36" s="995" t="s">
        <v>1184</v>
      </c>
      <c r="O36" s="995"/>
      <c r="P36" s="995"/>
      <c r="Q36" s="334"/>
    </row>
    <row r="37" spans="1:28" s="88" customFormat="1" ht="15.75">
      <c r="A37" s="971" t="s">
        <v>478</v>
      </c>
      <c r="B37" s="971"/>
      <c r="C37" s="971"/>
      <c r="D37" s="971" t="s">
        <v>478</v>
      </c>
      <c r="E37" s="971"/>
      <c r="F37" s="971"/>
      <c r="I37" s="971" t="s">
        <v>478</v>
      </c>
      <c r="J37" s="971"/>
      <c r="K37" s="971"/>
      <c r="L37" s="971"/>
      <c r="M37" s="146"/>
      <c r="N37" s="334"/>
    </row>
    <row r="38" spans="1:28" ht="18" customHeight="1">
      <c r="A38" s="43"/>
      <c r="B38" s="43"/>
      <c r="C38" s="46"/>
      <c r="D38" s="43"/>
      <c r="E38" s="43"/>
      <c r="F38" s="43"/>
      <c r="G38" s="43"/>
      <c r="H38" s="43"/>
      <c r="I38" s="43"/>
      <c r="J38" s="43"/>
      <c r="K38" s="45"/>
      <c r="L38" s="45"/>
      <c r="M38" s="45"/>
      <c r="N38" s="45"/>
      <c r="O38" s="45"/>
    </row>
    <row r="39" spans="1:28" ht="18" customHeight="1">
      <c r="A39" s="43"/>
      <c r="B39" s="43"/>
      <c r="C39" s="46"/>
      <c r="D39" s="43"/>
      <c r="E39" s="43"/>
      <c r="F39" s="43"/>
      <c r="G39" s="43"/>
      <c r="H39" s="43"/>
      <c r="I39" s="43"/>
      <c r="J39" s="43"/>
      <c r="K39" s="45"/>
      <c r="L39" s="45"/>
      <c r="M39" s="45"/>
      <c r="N39" s="45"/>
      <c r="O39" s="45"/>
    </row>
    <row r="40" spans="1:28" ht="18" customHeight="1">
      <c r="A40" s="43"/>
      <c r="B40" s="1113" t="s">
        <v>2292</v>
      </c>
      <c r="C40" s="1113"/>
      <c r="D40" s="43"/>
      <c r="E40" s="43"/>
      <c r="F40" s="43"/>
      <c r="G40" s="43"/>
      <c r="H40" s="43"/>
      <c r="I40" s="43"/>
      <c r="J40" s="43"/>
      <c r="K40" s="45"/>
      <c r="L40" s="45"/>
      <c r="M40" s="45"/>
      <c r="N40" s="45"/>
      <c r="O40" s="45"/>
      <c r="P40" s="43"/>
      <c r="Q40" s="45"/>
      <c r="R40" s="45"/>
      <c r="S40" s="45"/>
      <c r="T40" s="45"/>
      <c r="U40" s="45"/>
      <c r="V40" s="45"/>
      <c r="W40" s="20"/>
      <c r="X40" s="20"/>
      <c r="Y40" s="20"/>
      <c r="Z40" s="20"/>
      <c r="AA40" s="20"/>
      <c r="AB40" s="20"/>
    </row>
    <row r="41" spans="1:28" ht="18" customHeight="1">
      <c r="A41" s="43"/>
      <c r="B41" s="43"/>
      <c r="C41" s="46"/>
      <c r="D41" s="43"/>
      <c r="E41" s="43"/>
      <c r="F41" s="43"/>
      <c r="G41" s="43"/>
      <c r="H41" s="43"/>
      <c r="I41" s="43"/>
      <c r="J41" s="43"/>
      <c r="K41" s="45"/>
      <c r="L41" s="45"/>
      <c r="M41" s="45"/>
      <c r="N41" s="45"/>
      <c r="O41" s="45"/>
      <c r="P41" s="43"/>
      <c r="Q41" s="45"/>
      <c r="R41" s="45"/>
      <c r="S41" s="45"/>
      <c r="T41" s="45"/>
      <c r="U41" s="45"/>
      <c r="V41" s="45"/>
      <c r="W41" s="20"/>
      <c r="X41" s="20"/>
      <c r="Y41" s="20"/>
      <c r="Z41" s="20"/>
      <c r="AA41" s="20"/>
      <c r="AB41" s="20"/>
    </row>
    <row r="42" spans="1:28" ht="18" customHeight="1">
      <c r="A42" s="43"/>
      <c r="B42" s="43"/>
      <c r="C42" s="46"/>
      <c r="D42" s="43"/>
      <c r="E42" s="43"/>
      <c r="F42" s="43"/>
      <c r="G42" s="43"/>
      <c r="H42" s="43"/>
      <c r="I42" s="43"/>
      <c r="J42" s="43"/>
      <c r="K42" s="45"/>
      <c r="L42" s="45"/>
      <c r="M42" s="45"/>
      <c r="N42" s="45"/>
      <c r="O42" s="45"/>
      <c r="P42" s="43"/>
      <c r="Q42" s="45"/>
      <c r="R42" s="45"/>
      <c r="S42" s="45"/>
      <c r="T42" s="45"/>
      <c r="U42" s="45"/>
      <c r="V42" s="45"/>
      <c r="W42" s="20"/>
      <c r="X42" s="20"/>
      <c r="Y42" s="20"/>
      <c r="Z42" s="20"/>
      <c r="AA42" s="20"/>
      <c r="AB42" s="20"/>
    </row>
    <row r="43" spans="1:28" ht="18" customHeight="1">
      <c r="A43" s="43"/>
      <c r="B43" s="43"/>
      <c r="C43" s="46"/>
      <c r="D43" s="43"/>
      <c r="E43" s="43"/>
      <c r="F43" s="43"/>
      <c r="G43" s="43"/>
      <c r="H43" s="43"/>
      <c r="I43" s="43"/>
      <c r="J43" s="43"/>
      <c r="K43" s="45"/>
      <c r="L43" s="45"/>
      <c r="M43" s="45"/>
      <c r="N43" s="45"/>
      <c r="O43" s="45"/>
      <c r="P43" s="43"/>
      <c r="Q43" s="45"/>
      <c r="R43" s="45"/>
      <c r="S43" s="45"/>
      <c r="T43" s="45"/>
      <c r="U43" s="45"/>
      <c r="V43" s="45"/>
      <c r="W43" s="20"/>
      <c r="X43" s="20"/>
      <c r="Y43" s="20"/>
      <c r="Z43" s="20"/>
      <c r="AA43" s="20"/>
      <c r="AB43" s="20"/>
    </row>
    <row r="44" spans="1:28" ht="18" customHeight="1">
      <c r="A44" s="43"/>
      <c r="B44" s="43"/>
      <c r="C44" s="46"/>
      <c r="D44" s="43"/>
      <c r="E44" s="43"/>
      <c r="F44" s="43"/>
      <c r="G44" s="43"/>
      <c r="H44" s="43"/>
      <c r="I44" s="43"/>
      <c r="J44" s="43"/>
      <c r="K44" s="45"/>
      <c r="L44" s="45"/>
      <c r="M44" s="45"/>
      <c r="N44" s="45"/>
      <c r="O44" s="45"/>
      <c r="P44" s="43"/>
      <c r="Q44" s="45"/>
      <c r="R44" s="45"/>
      <c r="S44" s="45"/>
      <c r="T44" s="45"/>
      <c r="U44" s="45"/>
      <c r="V44" s="45"/>
      <c r="W44" s="20"/>
      <c r="X44" s="20"/>
      <c r="Y44" s="20"/>
      <c r="Z44" s="20"/>
      <c r="AA44" s="20"/>
      <c r="AB44" s="20"/>
    </row>
    <row r="45" spans="1:28" ht="18" customHeight="1">
      <c r="A45" s="43"/>
      <c r="B45" s="43"/>
      <c r="C45" s="46"/>
      <c r="D45" s="43"/>
      <c r="E45" s="43"/>
      <c r="F45" s="43"/>
      <c r="G45" s="43"/>
      <c r="H45" s="43"/>
      <c r="I45" s="43"/>
      <c r="J45" s="43"/>
      <c r="K45" s="45"/>
      <c r="L45" s="45"/>
      <c r="M45" s="45"/>
      <c r="N45" s="45"/>
      <c r="O45" s="45"/>
      <c r="P45" s="43"/>
      <c r="Q45" s="45"/>
      <c r="R45" s="45"/>
      <c r="S45" s="45"/>
      <c r="T45" s="45"/>
      <c r="U45" s="45"/>
      <c r="V45" s="45"/>
      <c r="W45" s="20"/>
      <c r="X45" s="20"/>
      <c r="Y45" s="20"/>
      <c r="Z45" s="20"/>
      <c r="AA45" s="20"/>
      <c r="AB45" s="20"/>
    </row>
    <row r="46" spans="1:28" ht="18" customHeight="1">
      <c r="A46" s="43"/>
      <c r="B46" s="43"/>
      <c r="C46" s="46"/>
      <c r="D46" s="43"/>
      <c r="E46" s="43"/>
      <c r="F46" s="43"/>
      <c r="G46" s="43"/>
      <c r="H46" s="43"/>
      <c r="I46" s="43"/>
      <c r="J46" s="43"/>
      <c r="K46" s="45"/>
      <c r="L46" s="45"/>
      <c r="M46" s="45"/>
      <c r="N46" s="45"/>
      <c r="O46" s="45"/>
      <c r="P46" s="43"/>
      <c r="Q46" s="45"/>
      <c r="R46" s="45"/>
      <c r="S46" s="45"/>
      <c r="T46" s="45"/>
      <c r="U46" s="45"/>
      <c r="V46" s="45"/>
      <c r="W46" s="20"/>
      <c r="X46" s="20"/>
      <c r="Y46" s="20"/>
      <c r="Z46" s="20"/>
      <c r="AA46" s="20"/>
      <c r="AB46" s="20"/>
    </row>
    <row r="47" spans="1:28" ht="18" customHeight="1">
      <c r="A47" s="43"/>
      <c r="B47" s="43"/>
      <c r="C47" s="46"/>
      <c r="D47" s="43"/>
      <c r="E47" s="43"/>
      <c r="F47" s="43"/>
      <c r="G47" s="43"/>
      <c r="H47" s="43"/>
      <c r="I47" s="43"/>
      <c r="J47" s="43"/>
      <c r="K47" s="45"/>
      <c r="L47" s="45"/>
      <c r="M47" s="45"/>
      <c r="N47" s="45"/>
      <c r="O47" s="45"/>
      <c r="P47" s="43"/>
      <c r="Q47" s="45"/>
      <c r="R47" s="45"/>
      <c r="S47" s="45"/>
      <c r="T47" s="45"/>
      <c r="U47" s="45"/>
      <c r="V47" s="45"/>
      <c r="W47" s="20"/>
      <c r="X47" s="20"/>
      <c r="Y47" s="20"/>
      <c r="Z47" s="20"/>
      <c r="AA47" s="20"/>
      <c r="AB47" s="20"/>
    </row>
    <row r="48" spans="1:28" ht="18" customHeight="1">
      <c r="A48" s="43"/>
      <c r="B48" s="43"/>
      <c r="C48" s="46"/>
      <c r="D48" s="43"/>
      <c r="E48" s="43"/>
      <c r="F48" s="43"/>
      <c r="G48" s="43"/>
      <c r="H48" s="43"/>
      <c r="I48" s="43"/>
      <c r="J48" s="43"/>
      <c r="K48" s="45"/>
      <c r="L48" s="45"/>
      <c r="M48" s="45"/>
      <c r="N48" s="45"/>
      <c r="O48" s="45"/>
      <c r="P48" s="43"/>
      <c r="Q48" s="45"/>
      <c r="R48" s="45"/>
      <c r="S48" s="45"/>
      <c r="T48" s="45"/>
      <c r="U48" s="45"/>
      <c r="V48" s="45"/>
      <c r="W48" s="20"/>
      <c r="X48" s="20"/>
      <c r="Y48" s="20"/>
      <c r="Z48" s="20"/>
      <c r="AA48" s="20"/>
      <c r="AB48" s="20"/>
    </row>
    <row r="49" spans="1:28" ht="18" customHeight="1">
      <c r="A49" s="43"/>
      <c r="B49" s="43"/>
      <c r="C49" s="46"/>
      <c r="D49" s="43"/>
      <c r="E49" s="43"/>
      <c r="F49" s="43"/>
      <c r="G49" s="43"/>
      <c r="H49" s="43"/>
      <c r="I49" s="43"/>
      <c r="J49" s="43"/>
      <c r="K49" s="45"/>
      <c r="L49" s="45"/>
      <c r="M49" s="45"/>
      <c r="N49" s="45"/>
      <c r="O49" s="45"/>
      <c r="P49" s="43"/>
      <c r="Q49" s="45"/>
      <c r="R49" s="45"/>
      <c r="S49" s="45"/>
      <c r="T49" s="45"/>
      <c r="U49" s="45"/>
      <c r="V49" s="45"/>
      <c r="W49" s="20"/>
      <c r="X49" s="20"/>
      <c r="Y49" s="20"/>
      <c r="Z49" s="20"/>
      <c r="AA49" s="20"/>
      <c r="AB49" s="20"/>
    </row>
    <row r="50" spans="1:28" ht="18" customHeight="1">
      <c r="A50" s="43"/>
      <c r="B50" s="43"/>
      <c r="C50" s="46"/>
      <c r="D50" s="43"/>
      <c r="E50" s="43"/>
      <c r="F50" s="43"/>
      <c r="G50" s="43"/>
      <c r="H50" s="43"/>
      <c r="I50" s="43"/>
      <c r="J50" s="43"/>
      <c r="K50" s="45"/>
      <c r="L50" s="45"/>
      <c r="M50" s="45"/>
      <c r="N50" s="45"/>
      <c r="O50" s="45"/>
      <c r="P50" s="43"/>
      <c r="Q50" s="45"/>
      <c r="R50" s="45"/>
      <c r="S50" s="45"/>
      <c r="T50" s="45"/>
      <c r="U50" s="45"/>
      <c r="V50" s="45"/>
      <c r="W50" s="20"/>
      <c r="X50" s="20"/>
      <c r="Y50" s="20"/>
      <c r="Z50" s="20"/>
      <c r="AA50" s="20"/>
      <c r="AB50" s="20"/>
    </row>
    <row r="51" spans="1:28" ht="18" customHeight="1">
      <c r="A51" s="43"/>
      <c r="B51" s="43"/>
      <c r="C51" s="46"/>
      <c r="D51" s="43"/>
      <c r="E51" s="43"/>
      <c r="F51" s="43"/>
      <c r="G51" s="43"/>
      <c r="H51" s="43"/>
      <c r="I51" s="43"/>
      <c r="J51" s="43"/>
      <c r="K51" s="45"/>
      <c r="L51" s="45"/>
      <c r="M51" s="45"/>
      <c r="N51" s="45"/>
      <c r="O51" s="45"/>
      <c r="P51" s="43"/>
      <c r="Q51" s="45"/>
      <c r="R51" s="45"/>
      <c r="S51" s="45"/>
      <c r="T51" s="45"/>
      <c r="U51" s="45"/>
      <c r="V51" s="45"/>
      <c r="W51" s="20"/>
      <c r="X51" s="20"/>
      <c r="Y51" s="20"/>
      <c r="Z51" s="20"/>
      <c r="AA51" s="20"/>
      <c r="AB51" s="20"/>
    </row>
    <row r="52" spans="1:28" ht="18" customHeight="1">
      <c r="A52" s="43"/>
      <c r="B52" s="43"/>
      <c r="C52" s="46"/>
      <c r="D52" s="43"/>
      <c r="E52" s="43"/>
      <c r="F52" s="43"/>
      <c r="G52" s="43"/>
      <c r="H52" s="43"/>
      <c r="I52" s="43"/>
      <c r="J52" s="43"/>
      <c r="K52" s="45"/>
      <c r="L52" s="45"/>
      <c r="M52" s="45"/>
      <c r="N52" s="45"/>
      <c r="O52" s="45"/>
      <c r="P52" s="43"/>
      <c r="Q52" s="45"/>
      <c r="R52" s="45"/>
      <c r="S52" s="45"/>
      <c r="T52" s="45"/>
      <c r="U52" s="45"/>
      <c r="V52" s="45"/>
      <c r="W52" s="20"/>
      <c r="X52" s="20"/>
      <c r="Y52" s="20"/>
      <c r="Z52" s="20"/>
      <c r="AA52" s="20"/>
      <c r="AB52" s="20"/>
    </row>
    <row r="53" spans="1:28" ht="18" customHeight="1">
      <c r="A53" s="43"/>
      <c r="B53" s="43"/>
      <c r="C53" s="46"/>
      <c r="D53" s="43"/>
      <c r="E53" s="43"/>
      <c r="F53" s="43"/>
      <c r="G53" s="43"/>
      <c r="H53" s="43"/>
      <c r="I53" s="43"/>
      <c r="J53" s="43"/>
      <c r="K53" s="45"/>
      <c r="L53" s="45"/>
      <c r="M53" s="45"/>
      <c r="N53" s="45"/>
      <c r="O53" s="45"/>
      <c r="P53" s="43"/>
      <c r="Q53" s="45"/>
      <c r="R53" s="45"/>
      <c r="S53" s="45"/>
      <c r="T53" s="45"/>
      <c r="U53" s="45"/>
      <c r="V53" s="45"/>
      <c r="W53" s="20"/>
      <c r="X53" s="20"/>
      <c r="Y53" s="20"/>
      <c r="Z53" s="20"/>
      <c r="AA53" s="20"/>
      <c r="AB53" s="20"/>
    </row>
    <row r="54" spans="1:28" ht="18" customHeight="1">
      <c r="A54" s="43"/>
      <c r="B54" s="43"/>
      <c r="C54" s="46"/>
      <c r="D54" s="43"/>
      <c r="E54" s="43"/>
      <c r="F54" s="43"/>
      <c r="G54" s="43"/>
      <c r="H54" s="43"/>
      <c r="I54" s="43"/>
      <c r="J54" s="43"/>
      <c r="K54" s="45"/>
      <c r="L54" s="45"/>
      <c r="M54" s="45"/>
      <c r="N54" s="45"/>
      <c r="O54" s="45"/>
      <c r="P54" s="43"/>
      <c r="Q54" s="45"/>
      <c r="R54" s="45"/>
      <c r="S54" s="45"/>
      <c r="T54" s="45"/>
      <c r="U54" s="45"/>
      <c r="V54" s="45"/>
      <c r="W54" s="20"/>
      <c r="X54" s="20"/>
      <c r="Y54" s="20"/>
      <c r="Z54" s="20"/>
      <c r="AA54" s="20"/>
      <c r="AB54" s="20"/>
    </row>
    <row r="55" spans="1:28" ht="18" customHeight="1">
      <c r="A55" s="43"/>
      <c r="B55" s="43"/>
      <c r="C55" s="46"/>
      <c r="D55" s="43"/>
      <c r="E55" s="43"/>
      <c r="F55" s="43"/>
      <c r="G55" s="43"/>
      <c r="H55" s="43"/>
      <c r="I55" s="43"/>
      <c r="J55" s="43"/>
      <c r="K55" s="45"/>
      <c r="L55" s="45"/>
      <c r="M55" s="45"/>
      <c r="N55" s="45"/>
      <c r="O55" s="45"/>
      <c r="P55" s="43"/>
      <c r="Q55" s="45"/>
      <c r="R55" s="45"/>
      <c r="S55" s="45"/>
      <c r="T55" s="45"/>
      <c r="U55" s="45"/>
      <c r="V55" s="45"/>
      <c r="W55" s="20"/>
      <c r="X55" s="20"/>
      <c r="Y55" s="20"/>
      <c r="Z55" s="20"/>
      <c r="AA55" s="20"/>
      <c r="AB55" s="20"/>
    </row>
    <row r="56" spans="1:28" ht="18" customHeight="1">
      <c r="A56" s="43"/>
      <c r="B56" s="43"/>
      <c r="C56" s="46"/>
      <c r="D56" s="43"/>
      <c r="E56" s="43"/>
      <c r="F56" s="43"/>
      <c r="G56" s="43"/>
      <c r="H56" s="43"/>
      <c r="I56" s="43"/>
      <c r="J56" s="43"/>
      <c r="K56" s="45"/>
      <c r="L56" s="45"/>
      <c r="M56" s="45"/>
      <c r="N56" s="45"/>
      <c r="O56" s="45"/>
    </row>
    <row r="57" spans="1:28" ht="18" customHeight="1">
      <c r="A57" s="43"/>
      <c r="B57" s="43"/>
      <c r="C57" s="46"/>
      <c r="D57" s="43"/>
      <c r="E57" s="43"/>
      <c r="F57" s="43"/>
      <c r="G57" s="43"/>
      <c r="H57" s="43"/>
      <c r="I57" s="43"/>
      <c r="J57" s="43"/>
      <c r="K57" s="45"/>
      <c r="L57" s="45"/>
      <c r="M57" s="45"/>
      <c r="N57" s="45"/>
      <c r="O57" s="45"/>
    </row>
    <row r="58" spans="1:28" ht="18" customHeight="1">
      <c r="A58" s="43"/>
      <c r="B58" s="43"/>
      <c r="C58" s="46"/>
      <c r="D58" s="43"/>
      <c r="E58" s="43"/>
      <c r="F58" s="43"/>
      <c r="G58" s="43"/>
      <c r="H58" s="43"/>
      <c r="I58" s="43"/>
      <c r="J58" s="43"/>
      <c r="K58" s="45"/>
      <c r="L58" s="45"/>
      <c r="M58" s="45"/>
      <c r="N58" s="45"/>
      <c r="O58" s="45"/>
    </row>
    <row r="59" spans="1:28" ht="18" customHeight="1">
      <c r="A59" s="43"/>
      <c r="B59" s="43"/>
      <c r="C59" s="46"/>
      <c r="D59" s="43"/>
      <c r="E59" s="43"/>
      <c r="F59" s="43"/>
      <c r="G59" s="43"/>
      <c r="H59" s="43"/>
      <c r="I59" s="43"/>
      <c r="J59" s="43"/>
      <c r="K59" s="45"/>
      <c r="L59" s="45"/>
      <c r="M59" s="45"/>
      <c r="N59" s="45"/>
      <c r="O59" s="45"/>
    </row>
    <row r="60" spans="1:28" ht="18" customHeight="1">
      <c r="A60" s="43"/>
      <c r="B60" s="43"/>
      <c r="C60" s="46"/>
      <c r="D60" s="43"/>
      <c r="E60" s="43"/>
      <c r="F60" s="43"/>
      <c r="G60" s="43"/>
      <c r="H60" s="43"/>
      <c r="I60" s="43"/>
      <c r="J60" s="43"/>
      <c r="K60" s="45"/>
      <c r="L60" s="45"/>
      <c r="M60" s="45"/>
      <c r="N60" s="45"/>
      <c r="O60" s="45"/>
    </row>
    <row r="61" spans="1:28" ht="18" customHeight="1">
      <c r="A61" s="43"/>
      <c r="B61" s="43"/>
      <c r="C61" s="46"/>
      <c r="D61" s="43"/>
      <c r="E61" s="43"/>
      <c r="F61" s="43"/>
      <c r="G61" s="43"/>
      <c r="H61" s="43"/>
      <c r="I61" s="43"/>
      <c r="J61" s="43"/>
      <c r="K61" s="45"/>
      <c r="L61" s="45"/>
      <c r="M61" s="45"/>
      <c r="N61" s="45"/>
      <c r="O61" s="45"/>
    </row>
    <row r="62" spans="1:28">
      <c r="A62" s="43"/>
      <c r="B62" s="43"/>
      <c r="C62" s="46"/>
      <c r="D62" s="43"/>
      <c r="E62" s="43"/>
      <c r="F62" s="43"/>
      <c r="G62" s="43"/>
      <c r="H62" s="43"/>
      <c r="I62" s="43"/>
      <c r="J62" s="43"/>
      <c r="K62" s="45"/>
      <c r="L62" s="45"/>
      <c r="M62" s="45"/>
      <c r="N62" s="45"/>
      <c r="O62" s="45"/>
    </row>
    <row r="63" spans="1:28" s="8" customFormat="1" ht="15.75">
      <c r="A63" s="43"/>
      <c r="B63" s="43"/>
      <c r="C63" s="46"/>
      <c r="D63" s="43"/>
      <c r="E63" s="43"/>
      <c r="F63" s="43"/>
      <c r="G63" s="43"/>
      <c r="H63" s="43"/>
      <c r="I63" s="43"/>
      <c r="J63" s="43"/>
      <c r="K63" s="45"/>
      <c r="L63" s="45"/>
      <c r="M63" s="45"/>
      <c r="N63" s="45"/>
      <c r="O63" s="45"/>
    </row>
    <row r="64" spans="1:28" s="8" customFormat="1" ht="15.75">
      <c r="A64" s="43"/>
      <c r="B64" s="43"/>
      <c r="C64" s="46"/>
      <c r="D64" s="43"/>
      <c r="E64" s="43"/>
      <c r="F64" s="43"/>
      <c r="G64" s="43"/>
      <c r="H64" s="43"/>
      <c r="I64" s="43"/>
      <c r="J64" s="43"/>
      <c r="K64" s="45"/>
      <c r="L64" s="45"/>
      <c r="M64" s="45"/>
      <c r="N64" s="45"/>
      <c r="O64" s="45"/>
    </row>
    <row r="65" spans="1:15">
      <c r="A65" s="43"/>
      <c r="B65" s="43"/>
      <c r="C65" s="46"/>
      <c r="D65" s="43"/>
      <c r="E65" s="43"/>
      <c r="F65" s="43"/>
      <c r="G65" s="43"/>
      <c r="H65" s="43"/>
      <c r="I65" s="43"/>
      <c r="J65" s="43"/>
      <c r="K65" s="45"/>
      <c r="L65" s="45"/>
      <c r="M65" s="45"/>
      <c r="N65" s="45"/>
      <c r="O65" s="45"/>
    </row>
    <row r="66" spans="1:15">
      <c r="A66" s="43"/>
      <c r="B66" s="43"/>
      <c r="C66" s="46"/>
      <c r="D66" s="43"/>
      <c r="E66" s="43"/>
      <c r="F66" s="43"/>
      <c r="G66" s="43"/>
      <c r="H66" s="43"/>
      <c r="I66" s="43"/>
      <c r="J66" s="43"/>
      <c r="K66" s="45"/>
      <c r="L66" s="45"/>
      <c r="M66" s="45"/>
      <c r="N66" s="45"/>
      <c r="O66" s="45"/>
    </row>
    <row r="67" spans="1:15">
      <c r="A67" s="43"/>
      <c r="B67" s="43"/>
      <c r="C67" s="46"/>
      <c r="D67" s="43"/>
      <c r="E67" s="43"/>
      <c r="F67" s="43"/>
      <c r="G67" s="43"/>
      <c r="H67" s="43"/>
      <c r="I67" s="43"/>
      <c r="J67" s="43"/>
      <c r="K67" s="45"/>
      <c r="L67" s="45"/>
      <c r="M67" s="45"/>
      <c r="N67" s="45"/>
      <c r="O67" s="45"/>
    </row>
    <row r="68" spans="1:15">
      <c r="A68" s="43"/>
      <c r="B68" s="43"/>
      <c r="C68" s="46"/>
      <c r="D68" s="43"/>
      <c r="E68" s="43"/>
      <c r="F68" s="43"/>
      <c r="G68" s="43"/>
      <c r="H68" s="43"/>
      <c r="I68" s="43"/>
      <c r="J68" s="43"/>
      <c r="K68" s="45"/>
      <c r="L68" s="45"/>
      <c r="M68" s="45"/>
      <c r="N68" s="45"/>
      <c r="O68" s="45"/>
    </row>
    <row r="69" spans="1:15">
      <c r="A69" s="43"/>
      <c r="B69" s="43"/>
      <c r="C69" s="46"/>
      <c r="D69" s="43"/>
      <c r="E69" s="44"/>
      <c r="F69" s="44"/>
      <c r="G69" s="43"/>
      <c r="H69" s="43"/>
      <c r="I69" s="43"/>
      <c r="J69" s="43"/>
      <c r="K69" s="45"/>
      <c r="L69" s="45"/>
      <c r="M69" s="45"/>
      <c r="N69" s="45"/>
      <c r="O69" s="45"/>
    </row>
    <row r="70" spans="1:15">
      <c r="A70" s="43"/>
      <c r="B70" s="43"/>
      <c r="C70" s="46"/>
      <c r="D70" s="43"/>
      <c r="E70" s="43"/>
      <c r="F70" s="43"/>
      <c r="G70" s="43"/>
      <c r="H70" s="43"/>
      <c r="I70" s="43"/>
      <c r="J70" s="43"/>
      <c r="K70" s="45"/>
      <c r="L70" s="45"/>
      <c r="M70" s="45"/>
      <c r="N70" s="45"/>
      <c r="O70" s="45"/>
    </row>
    <row r="71" spans="1:15">
      <c r="A71" s="43"/>
      <c r="B71" s="43"/>
      <c r="C71" s="46"/>
      <c r="D71" s="43"/>
      <c r="E71" s="43"/>
      <c r="F71" s="43"/>
      <c r="G71" s="43"/>
      <c r="H71" s="43"/>
      <c r="I71" s="43"/>
      <c r="J71" s="43"/>
      <c r="K71" s="45"/>
      <c r="L71" s="45"/>
      <c r="M71" s="45"/>
      <c r="N71" s="45"/>
      <c r="O71" s="45"/>
    </row>
    <row r="72" spans="1:15">
      <c r="A72" s="43"/>
      <c r="B72" s="43"/>
      <c r="C72" s="46"/>
      <c r="D72" s="43"/>
      <c r="E72" s="43"/>
      <c r="F72" s="43"/>
      <c r="G72" s="43"/>
      <c r="H72" s="43"/>
      <c r="I72" s="43"/>
      <c r="J72" s="43"/>
      <c r="K72" s="45"/>
      <c r="L72" s="45"/>
      <c r="M72" s="45"/>
      <c r="N72" s="45"/>
      <c r="O72" s="45"/>
    </row>
    <row r="73" spans="1:15">
      <c r="A73" s="43"/>
      <c r="B73" s="43"/>
      <c r="C73" s="46"/>
      <c r="D73" s="43"/>
      <c r="E73" s="43"/>
      <c r="F73" s="43"/>
      <c r="G73" s="43"/>
      <c r="H73" s="43"/>
      <c r="I73" s="43"/>
      <c r="J73" s="43"/>
      <c r="K73" s="45"/>
      <c r="L73" s="45"/>
      <c r="M73" s="45"/>
      <c r="N73" s="45"/>
      <c r="O73" s="45"/>
    </row>
    <row r="74" spans="1:15">
      <c r="A74" s="43"/>
      <c r="B74" s="43"/>
      <c r="C74" s="46"/>
      <c r="D74" s="43"/>
      <c r="E74" s="43"/>
      <c r="F74" s="43"/>
      <c r="G74" s="43"/>
      <c r="H74" s="43"/>
      <c r="I74" s="43"/>
      <c r="J74" s="43"/>
      <c r="K74" s="45"/>
      <c r="L74" s="45"/>
      <c r="M74" s="45"/>
      <c r="N74" s="45"/>
      <c r="O74" s="45"/>
    </row>
    <row r="75" spans="1:15">
      <c r="A75" s="43"/>
      <c r="B75" s="43"/>
      <c r="C75" s="46"/>
      <c r="D75" s="43"/>
      <c r="E75" s="43"/>
      <c r="F75" s="43"/>
      <c r="G75" s="43"/>
      <c r="H75" s="43"/>
      <c r="I75" s="43"/>
      <c r="J75" s="43"/>
      <c r="K75" s="45"/>
      <c r="L75" s="45"/>
      <c r="M75" s="45"/>
      <c r="N75" s="45"/>
      <c r="O75" s="45"/>
    </row>
    <row r="76" spans="1:15">
      <c r="E76" s="1"/>
      <c r="F76" s="1"/>
    </row>
    <row r="77" spans="1:15">
      <c r="E77" s="1"/>
      <c r="F77" s="1"/>
    </row>
    <row r="78" spans="1:15">
      <c r="E78" s="1"/>
      <c r="F78" s="1"/>
    </row>
    <row r="79" spans="1:15">
      <c r="E79" s="1"/>
      <c r="F79" s="1"/>
    </row>
    <row r="80" spans="1:15" ht="15.75">
      <c r="A80" s="60"/>
      <c r="O80" s="8"/>
    </row>
    <row r="81" spans="1:15" ht="15.75">
      <c r="A81" s="9"/>
      <c r="O81" s="8"/>
    </row>
    <row r="82" spans="1:15">
      <c r="G82" s="337"/>
      <c r="N82" s="337"/>
    </row>
    <row r="83" spans="1:15">
      <c r="H83" s="337"/>
      <c r="I83" s="337"/>
      <c r="J83" s="337"/>
      <c r="K83" s="337"/>
      <c r="L83" s="337"/>
      <c r="O83" s="337"/>
    </row>
    <row r="84" spans="1:15">
      <c r="H84" s="337"/>
      <c r="I84" s="337"/>
      <c r="J84" s="337"/>
      <c r="K84" s="337"/>
      <c r="L84" s="337"/>
      <c r="O84" s="337"/>
    </row>
    <row r="85" spans="1:15">
      <c r="H85" s="337"/>
      <c r="I85" s="337"/>
      <c r="J85" s="337"/>
      <c r="K85" s="337"/>
      <c r="L85" s="337"/>
      <c r="O85" s="337"/>
    </row>
    <row r="86" spans="1:15" ht="15.75">
      <c r="H86" s="337"/>
      <c r="I86" s="337"/>
      <c r="J86" s="337"/>
      <c r="K86" s="337"/>
      <c r="L86" s="337"/>
      <c r="M86" s="10"/>
      <c r="N86" s="8"/>
      <c r="O86" s="9"/>
    </row>
    <row r="88" spans="1:15">
      <c r="B88" s="337"/>
      <c r="G88" s="7"/>
    </row>
    <row r="89" spans="1:15">
      <c r="B89" s="337"/>
      <c r="G89" s="7"/>
    </row>
    <row r="90" spans="1:15">
      <c r="B90" s="337"/>
      <c r="G90" s="7"/>
    </row>
  </sheetData>
  <mergeCells count="28">
    <mergeCell ref="B40:C40"/>
    <mergeCell ref="O11:O12"/>
    <mergeCell ref="N36:P36"/>
    <mergeCell ref="B34:D34"/>
    <mergeCell ref="A37:C37"/>
    <mergeCell ref="D37:F37"/>
    <mergeCell ref="I37:L37"/>
    <mergeCell ref="B35:D35"/>
    <mergeCell ref="A36:C36"/>
    <mergeCell ref="D36:F36"/>
    <mergeCell ref="I36:L36"/>
    <mergeCell ref="A9:N9"/>
    <mergeCell ref="A10:N10"/>
    <mergeCell ref="A11:A12"/>
    <mergeCell ref="B11:B12"/>
    <mergeCell ref="C11:D12"/>
    <mergeCell ref="E11:E12"/>
    <mergeCell ref="F11:F12"/>
    <mergeCell ref="G11:G12"/>
    <mergeCell ref="H11:L11"/>
    <mergeCell ref="M11:M12"/>
    <mergeCell ref="N11:N12"/>
    <mergeCell ref="A8:N8"/>
    <mergeCell ref="K1:N1"/>
    <mergeCell ref="B2:C2"/>
    <mergeCell ref="J3:N3"/>
    <mergeCell ref="J5:N5"/>
    <mergeCell ref="A7:O7"/>
  </mergeCells>
  <pageMargins left="0.7" right="0.7" top="0.75" bottom="0.75" header="0.3" footer="0.3"/>
  <drawing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AD72"/>
  <sheetViews>
    <sheetView topLeftCell="A7" workbookViewId="0">
      <selection activeCell="N17" sqref="N17"/>
    </sheetView>
  </sheetViews>
  <sheetFormatPr defaultRowHeight="12.75"/>
  <cols>
    <col min="1" max="1" width="6" style="337" customWidth="1"/>
    <col min="2" max="2" width="13.42578125" style="1" customWidth="1"/>
    <col min="3" max="3" width="19" style="1" customWidth="1"/>
    <col min="4" max="4" width="8.7109375" style="1" customWidth="1"/>
    <col min="5" max="5" width="6.28515625" style="337" customWidth="1"/>
    <col min="6" max="6" width="14.7109375" style="337" customWidth="1"/>
    <col min="7" max="7" width="7.5703125" style="1" customWidth="1"/>
    <col min="8" max="8" width="6.140625" style="1" customWidth="1"/>
    <col min="9" max="9" width="6.42578125" style="1" customWidth="1"/>
    <col min="10" max="10" width="6.140625" style="1" customWidth="1"/>
    <col min="11" max="11" width="6.5703125" style="1" customWidth="1"/>
    <col min="12" max="12" width="6.28515625" style="1" customWidth="1"/>
    <col min="13" max="13" width="10.140625" style="1" customWidth="1"/>
    <col min="14" max="14" width="10.42578125" style="1" customWidth="1"/>
    <col min="15" max="15" width="12" style="1" customWidth="1"/>
    <col min="16" max="255" width="9.140625" style="1"/>
    <col min="256" max="256" width="6" style="1" customWidth="1"/>
    <col min="257" max="257" width="13.42578125" style="1" customWidth="1"/>
    <col min="258" max="258" width="19" style="1" customWidth="1"/>
    <col min="259" max="259" width="8.7109375" style="1" customWidth="1"/>
    <col min="260" max="260" width="0" style="1" hidden="1" customWidth="1"/>
    <col min="261" max="261" width="6.28515625" style="1" customWidth="1"/>
    <col min="262" max="262" width="14.7109375" style="1" customWidth="1"/>
    <col min="263" max="263" width="7.5703125" style="1" customWidth="1"/>
    <col min="264" max="264" width="6.140625" style="1" customWidth="1"/>
    <col min="265" max="265" width="6.42578125" style="1" customWidth="1"/>
    <col min="266" max="266" width="6.140625" style="1" customWidth="1"/>
    <col min="267" max="267" width="6.5703125" style="1" customWidth="1"/>
    <col min="268" max="268" width="6.28515625" style="1" customWidth="1"/>
    <col min="269" max="269" width="10.140625" style="1" customWidth="1"/>
    <col min="270" max="270" width="10.42578125" style="1" customWidth="1"/>
    <col min="271" max="271" width="12" style="1" customWidth="1"/>
    <col min="272" max="511" width="9.140625" style="1"/>
    <col min="512" max="512" width="6" style="1" customWidth="1"/>
    <col min="513" max="513" width="13.42578125" style="1" customWidth="1"/>
    <col min="514" max="514" width="19" style="1" customWidth="1"/>
    <col min="515" max="515" width="8.7109375" style="1" customWidth="1"/>
    <col min="516" max="516" width="0" style="1" hidden="1" customWidth="1"/>
    <col min="517" max="517" width="6.28515625" style="1" customWidth="1"/>
    <col min="518" max="518" width="14.7109375" style="1" customWidth="1"/>
    <col min="519" max="519" width="7.5703125" style="1" customWidth="1"/>
    <col min="520" max="520" width="6.140625" style="1" customWidth="1"/>
    <col min="521" max="521" width="6.42578125" style="1" customWidth="1"/>
    <col min="522" max="522" width="6.140625" style="1" customWidth="1"/>
    <col min="523" max="523" width="6.5703125" style="1" customWidth="1"/>
    <col min="524" max="524" width="6.28515625" style="1" customWidth="1"/>
    <col min="525" max="525" width="10.140625" style="1" customWidth="1"/>
    <col min="526" max="526" width="10.42578125" style="1" customWidth="1"/>
    <col min="527" max="527" width="12" style="1" customWidth="1"/>
    <col min="528" max="767" width="9.140625" style="1"/>
    <col min="768" max="768" width="6" style="1" customWidth="1"/>
    <col min="769" max="769" width="13.42578125" style="1" customWidth="1"/>
    <col min="770" max="770" width="19" style="1" customWidth="1"/>
    <col min="771" max="771" width="8.7109375" style="1" customWidth="1"/>
    <col min="772" max="772" width="0" style="1" hidden="1" customWidth="1"/>
    <col min="773" max="773" width="6.28515625" style="1" customWidth="1"/>
    <col min="774" max="774" width="14.7109375" style="1" customWidth="1"/>
    <col min="775" max="775" width="7.5703125" style="1" customWidth="1"/>
    <col min="776" max="776" width="6.140625" style="1" customWidth="1"/>
    <col min="777" max="777" width="6.42578125" style="1" customWidth="1"/>
    <col min="778" max="778" width="6.140625" style="1" customWidth="1"/>
    <col min="779" max="779" width="6.5703125" style="1" customWidth="1"/>
    <col min="780" max="780" width="6.28515625" style="1" customWidth="1"/>
    <col min="781" max="781" width="10.140625" style="1" customWidth="1"/>
    <col min="782" max="782" width="10.42578125" style="1" customWidth="1"/>
    <col min="783" max="783" width="12" style="1" customWidth="1"/>
    <col min="784" max="1023" width="9.140625" style="1"/>
    <col min="1024" max="1024" width="6" style="1" customWidth="1"/>
    <col min="1025" max="1025" width="13.42578125" style="1" customWidth="1"/>
    <col min="1026" max="1026" width="19" style="1" customWidth="1"/>
    <col min="1027" max="1027" width="8.7109375" style="1" customWidth="1"/>
    <col min="1028" max="1028" width="0" style="1" hidden="1" customWidth="1"/>
    <col min="1029" max="1029" width="6.28515625" style="1" customWidth="1"/>
    <col min="1030" max="1030" width="14.7109375" style="1" customWidth="1"/>
    <col min="1031" max="1031" width="7.5703125" style="1" customWidth="1"/>
    <col min="1032" max="1032" width="6.140625" style="1" customWidth="1"/>
    <col min="1033" max="1033" width="6.42578125" style="1" customWidth="1"/>
    <col min="1034" max="1034" width="6.140625" style="1" customWidth="1"/>
    <col min="1035" max="1035" width="6.5703125" style="1" customWidth="1"/>
    <col min="1036" max="1036" width="6.28515625" style="1" customWidth="1"/>
    <col min="1037" max="1037" width="10.140625" style="1" customWidth="1"/>
    <col min="1038" max="1038" width="10.42578125" style="1" customWidth="1"/>
    <col min="1039" max="1039" width="12" style="1" customWidth="1"/>
    <col min="1040" max="1279" width="9.140625" style="1"/>
    <col min="1280" max="1280" width="6" style="1" customWidth="1"/>
    <col min="1281" max="1281" width="13.42578125" style="1" customWidth="1"/>
    <col min="1282" max="1282" width="19" style="1" customWidth="1"/>
    <col min="1283" max="1283" width="8.7109375" style="1" customWidth="1"/>
    <col min="1284" max="1284" width="0" style="1" hidden="1" customWidth="1"/>
    <col min="1285" max="1285" width="6.28515625" style="1" customWidth="1"/>
    <col min="1286" max="1286" width="14.7109375" style="1" customWidth="1"/>
    <col min="1287" max="1287" width="7.5703125" style="1" customWidth="1"/>
    <col min="1288" max="1288" width="6.140625" style="1" customWidth="1"/>
    <col min="1289" max="1289" width="6.42578125" style="1" customWidth="1"/>
    <col min="1290" max="1290" width="6.140625" style="1" customWidth="1"/>
    <col min="1291" max="1291" width="6.5703125" style="1" customWidth="1"/>
    <col min="1292" max="1292" width="6.28515625" style="1" customWidth="1"/>
    <col min="1293" max="1293" width="10.140625" style="1" customWidth="1"/>
    <col min="1294" max="1294" width="10.42578125" style="1" customWidth="1"/>
    <col min="1295" max="1295" width="12" style="1" customWidth="1"/>
    <col min="1296" max="1535" width="9.140625" style="1"/>
    <col min="1536" max="1536" width="6" style="1" customWidth="1"/>
    <col min="1537" max="1537" width="13.42578125" style="1" customWidth="1"/>
    <col min="1538" max="1538" width="19" style="1" customWidth="1"/>
    <col min="1539" max="1539" width="8.7109375" style="1" customWidth="1"/>
    <col min="1540" max="1540" width="0" style="1" hidden="1" customWidth="1"/>
    <col min="1541" max="1541" width="6.28515625" style="1" customWidth="1"/>
    <col min="1542" max="1542" width="14.7109375" style="1" customWidth="1"/>
    <col min="1543" max="1543" width="7.5703125" style="1" customWidth="1"/>
    <col min="1544" max="1544" width="6.140625" style="1" customWidth="1"/>
    <col min="1545" max="1545" width="6.42578125" style="1" customWidth="1"/>
    <col min="1546" max="1546" width="6.140625" style="1" customWidth="1"/>
    <col min="1547" max="1547" width="6.5703125" style="1" customWidth="1"/>
    <col min="1548" max="1548" width="6.28515625" style="1" customWidth="1"/>
    <col min="1549" max="1549" width="10.140625" style="1" customWidth="1"/>
    <col min="1550" max="1550" width="10.42578125" style="1" customWidth="1"/>
    <col min="1551" max="1551" width="12" style="1" customWidth="1"/>
    <col min="1552" max="1791" width="9.140625" style="1"/>
    <col min="1792" max="1792" width="6" style="1" customWidth="1"/>
    <col min="1793" max="1793" width="13.42578125" style="1" customWidth="1"/>
    <col min="1794" max="1794" width="19" style="1" customWidth="1"/>
    <col min="1795" max="1795" width="8.7109375" style="1" customWidth="1"/>
    <col min="1796" max="1796" width="0" style="1" hidden="1" customWidth="1"/>
    <col min="1797" max="1797" width="6.28515625" style="1" customWidth="1"/>
    <col min="1798" max="1798" width="14.7109375" style="1" customWidth="1"/>
    <col min="1799" max="1799" width="7.5703125" style="1" customWidth="1"/>
    <col min="1800" max="1800" width="6.140625" style="1" customWidth="1"/>
    <col min="1801" max="1801" width="6.42578125" style="1" customWidth="1"/>
    <col min="1802" max="1802" width="6.140625" style="1" customWidth="1"/>
    <col min="1803" max="1803" width="6.5703125" style="1" customWidth="1"/>
    <col min="1804" max="1804" width="6.28515625" style="1" customWidth="1"/>
    <col min="1805" max="1805" width="10.140625" style="1" customWidth="1"/>
    <col min="1806" max="1806" width="10.42578125" style="1" customWidth="1"/>
    <col min="1807" max="1807" width="12" style="1" customWidth="1"/>
    <col min="1808" max="2047" width="9.140625" style="1"/>
    <col min="2048" max="2048" width="6" style="1" customWidth="1"/>
    <col min="2049" max="2049" width="13.42578125" style="1" customWidth="1"/>
    <col min="2050" max="2050" width="19" style="1" customWidth="1"/>
    <col min="2051" max="2051" width="8.7109375" style="1" customWidth="1"/>
    <col min="2052" max="2052" width="0" style="1" hidden="1" customWidth="1"/>
    <col min="2053" max="2053" width="6.28515625" style="1" customWidth="1"/>
    <col min="2054" max="2054" width="14.7109375" style="1" customWidth="1"/>
    <col min="2055" max="2055" width="7.5703125" style="1" customWidth="1"/>
    <col min="2056" max="2056" width="6.140625" style="1" customWidth="1"/>
    <col min="2057" max="2057" width="6.42578125" style="1" customWidth="1"/>
    <col min="2058" max="2058" width="6.140625" style="1" customWidth="1"/>
    <col min="2059" max="2059" width="6.5703125" style="1" customWidth="1"/>
    <col min="2060" max="2060" width="6.28515625" style="1" customWidth="1"/>
    <col min="2061" max="2061" width="10.140625" style="1" customWidth="1"/>
    <col min="2062" max="2062" width="10.42578125" style="1" customWidth="1"/>
    <col min="2063" max="2063" width="12" style="1" customWidth="1"/>
    <col min="2064" max="2303" width="9.140625" style="1"/>
    <col min="2304" max="2304" width="6" style="1" customWidth="1"/>
    <col min="2305" max="2305" width="13.42578125" style="1" customWidth="1"/>
    <col min="2306" max="2306" width="19" style="1" customWidth="1"/>
    <col min="2307" max="2307" width="8.7109375" style="1" customWidth="1"/>
    <col min="2308" max="2308" width="0" style="1" hidden="1" customWidth="1"/>
    <col min="2309" max="2309" width="6.28515625" style="1" customWidth="1"/>
    <col min="2310" max="2310" width="14.7109375" style="1" customWidth="1"/>
    <col min="2311" max="2311" width="7.5703125" style="1" customWidth="1"/>
    <col min="2312" max="2312" width="6.140625" style="1" customWidth="1"/>
    <col min="2313" max="2313" width="6.42578125" style="1" customWidth="1"/>
    <col min="2314" max="2314" width="6.140625" style="1" customWidth="1"/>
    <col min="2315" max="2315" width="6.5703125" style="1" customWidth="1"/>
    <col min="2316" max="2316" width="6.28515625" style="1" customWidth="1"/>
    <col min="2317" max="2317" width="10.140625" style="1" customWidth="1"/>
    <col min="2318" max="2318" width="10.42578125" style="1" customWidth="1"/>
    <col min="2319" max="2319" width="12" style="1" customWidth="1"/>
    <col min="2320" max="2559" width="9.140625" style="1"/>
    <col min="2560" max="2560" width="6" style="1" customWidth="1"/>
    <col min="2561" max="2561" width="13.42578125" style="1" customWidth="1"/>
    <col min="2562" max="2562" width="19" style="1" customWidth="1"/>
    <col min="2563" max="2563" width="8.7109375" style="1" customWidth="1"/>
    <col min="2564" max="2564" width="0" style="1" hidden="1" customWidth="1"/>
    <col min="2565" max="2565" width="6.28515625" style="1" customWidth="1"/>
    <col min="2566" max="2566" width="14.7109375" style="1" customWidth="1"/>
    <col min="2567" max="2567" width="7.5703125" style="1" customWidth="1"/>
    <col min="2568" max="2568" width="6.140625" style="1" customWidth="1"/>
    <col min="2569" max="2569" width="6.42578125" style="1" customWidth="1"/>
    <col min="2570" max="2570" width="6.140625" style="1" customWidth="1"/>
    <col min="2571" max="2571" width="6.5703125" style="1" customWidth="1"/>
    <col min="2572" max="2572" width="6.28515625" style="1" customWidth="1"/>
    <col min="2573" max="2573" width="10.140625" style="1" customWidth="1"/>
    <col min="2574" max="2574" width="10.42578125" style="1" customWidth="1"/>
    <col min="2575" max="2575" width="12" style="1" customWidth="1"/>
    <col min="2576" max="2815" width="9.140625" style="1"/>
    <col min="2816" max="2816" width="6" style="1" customWidth="1"/>
    <col min="2817" max="2817" width="13.42578125" style="1" customWidth="1"/>
    <col min="2818" max="2818" width="19" style="1" customWidth="1"/>
    <col min="2819" max="2819" width="8.7109375" style="1" customWidth="1"/>
    <col min="2820" max="2820" width="0" style="1" hidden="1" customWidth="1"/>
    <col min="2821" max="2821" width="6.28515625" style="1" customWidth="1"/>
    <col min="2822" max="2822" width="14.7109375" style="1" customWidth="1"/>
    <col min="2823" max="2823" width="7.5703125" style="1" customWidth="1"/>
    <col min="2824" max="2824" width="6.140625" style="1" customWidth="1"/>
    <col min="2825" max="2825" width="6.42578125" style="1" customWidth="1"/>
    <col min="2826" max="2826" width="6.140625" style="1" customWidth="1"/>
    <col min="2827" max="2827" width="6.5703125" style="1" customWidth="1"/>
    <col min="2828" max="2828" width="6.28515625" style="1" customWidth="1"/>
    <col min="2829" max="2829" width="10.140625" style="1" customWidth="1"/>
    <col min="2830" max="2830" width="10.42578125" style="1" customWidth="1"/>
    <col min="2831" max="2831" width="12" style="1" customWidth="1"/>
    <col min="2832" max="3071" width="9.140625" style="1"/>
    <col min="3072" max="3072" width="6" style="1" customWidth="1"/>
    <col min="3073" max="3073" width="13.42578125" style="1" customWidth="1"/>
    <col min="3074" max="3074" width="19" style="1" customWidth="1"/>
    <col min="3075" max="3075" width="8.7109375" style="1" customWidth="1"/>
    <col min="3076" max="3076" width="0" style="1" hidden="1" customWidth="1"/>
    <col min="3077" max="3077" width="6.28515625" style="1" customWidth="1"/>
    <col min="3078" max="3078" width="14.7109375" style="1" customWidth="1"/>
    <col min="3079" max="3079" width="7.5703125" style="1" customWidth="1"/>
    <col min="3080" max="3080" width="6.140625" style="1" customWidth="1"/>
    <col min="3081" max="3081" width="6.42578125" style="1" customWidth="1"/>
    <col min="3082" max="3082" width="6.140625" style="1" customWidth="1"/>
    <col min="3083" max="3083" width="6.5703125" style="1" customWidth="1"/>
    <col min="3084" max="3084" width="6.28515625" style="1" customWidth="1"/>
    <col min="3085" max="3085" width="10.140625" style="1" customWidth="1"/>
    <col min="3086" max="3086" width="10.42578125" style="1" customWidth="1"/>
    <col min="3087" max="3087" width="12" style="1" customWidth="1"/>
    <col min="3088" max="3327" width="9.140625" style="1"/>
    <col min="3328" max="3328" width="6" style="1" customWidth="1"/>
    <col min="3329" max="3329" width="13.42578125" style="1" customWidth="1"/>
    <col min="3330" max="3330" width="19" style="1" customWidth="1"/>
    <col min="3331" max="3331" width="8.7109375" style="1" customWidth="1"/>
    <col min="3332" max="3332" width="0" style="1" hidden="1" customWidth="1"/>
    <col min="3333" max="3333" width="6.28515625" style="1" customWidth="1"/>
    <col min="3334" max="3334" width="14.7109375" style="1" customWidth="1"/>
    <col min="3335" max="3335" width="7.5703125" style="1" customWidth="1"/>
    <col min="3336" max="3336" width="6.140625" style="1" customWidth="1"/>
    <col min="3337" max="3337" width="6.42578125" style="1" customWidth="1"/>
    <col min="3338" max="3338" width="6.140625" style="1" customWidth="1"/>
    <col min="3339" max="3339" width="6.5703125" style="1" customWidth="1"/>
    <col min="3340" max="3340" width="6.28515625" style="1" customWidth="1"/>
    <col min="3341" max="3341" width="10.140625" style="1" customWidth="1"/>
    <col min="3342" max="3342" width="10.42578125" style="1" customWidth="1"/>
    <col min="3343" max="3343" width="12" style="1" customWidth="1"/>
    <col min="3344" max="3583" width="9.140625" style="1"/>
    <col min="3584" max="3584" width="6" style="1" customWidth="1"/>
    <col min="3585" max="3585" width="13.42578125" style="1" customWidth="1"/>
    <col min="3586" max="3586" width="19" style="1" customWidth="1"/>
    <col min="3587" max="3587" width="8.7109375" style="1" customWidth="1"/>
    <col min="3588" max="3588" width="0" style="1" hidden="1" customWidth="1"/>
    <col min="3589" max="3589" width="6.28515625" style="1" customWidth="1"/>
    <col min="3590" max="3590" width="14.7109375" style="1" customWidth="1"/>
    <col min="3591" max="3591" width="7.5703125" style="1" customWidth="1"/>
    <col min="3592" max="3592" width="6.140625" style="1" customWidth="1"/>
    <col min="3593" max="3593" width="6.42578125" style="1" customWidth="1"/>
    <col min="3594" max="3594" width="6.140625" style="1" customWidth="1"/>
    <col min="3595" max="3595" width="6.5703125" style="1" customWidth="1"/>
    <col min="3596" max="3596" width="6.28515625" style="1" customWidth="1"/>
    <col min="3597" max="3597" width="10.140625" style="1" customWidth="1"/>
    <col min="3598" max="3598" width="10.42578125" style="1" customWidth="1"/>
    <col min="3599" max="3599" width="12" style="1" customWidth="1"/>
    <col min="3600" max="3839" width="9.140625" style="1"/>
    <col min="3840" max="3840" width="6" style="1" customWidth="1"/>
    <col min="3841" max="3841" width="13.42578125" style="1" customWidth="1"/>
    <col min="3842" max="3842" width="19" style="1" customWidth="1"/>
    <col min="3843" max="3843" width="8.7109375" style="1" customWidth="1"/>
    <col min="3844" max="3844" width="0" style="1" hidden="1" customWidth="1"/>
    <col min="3845" max="3845" width="6.28515625" style="1" customWidth="1"/>
    <col min="3846" max="3846" width="14.7109375" style="1" customWidth="1"/>
    <col min="3847" max="3847" width="7.5703125" style="1" customWidth="1"/>
    <col min="3848" max="3848" width="6.140625" style="1" customWidth="1"/>
    <col min="3849" max="3849" width="6.42578125" style="1" customWidth="1"/>
    <col min="3850" max="3850" width="6.140625" style="1" customWidth="1"/>
    <col min="3851" max="3851" width="6.5703125" style="1" customWidth="1"/>
    <col min="3852" max="3852" width="6.28515625" style="1" customWidth="1"/>
    <col min="3853" max="3853" width="10.140625" style="1" customWidth="1"/>
    <col min="3854" max="3854" width="10.42578125" style="1" customWidth="1"/>
    <col min="3855" max="3855" width="12" style="1" customWidth="1"/>
    <col min="3856" max="4095" width="9.140625" style="1"/>
    <col min="4096" max="4096" width="6" style="1" customWidth="1"/>
    <col min="4097" max="4097" width="13.42578125" style="1" customWidth="1"/>
    <col min="4098" max="4098" width="19" style="1" customWidth="1"/>
    <col min="4099" max="4099" width="8.7109375" style="1" customWidth="1"/>
    <col min="4100" max="4100" width="0" style="1" hidden="1" customWidth="1"/>
    <col min="4101" max="4101" width="6.28515625" style="1" customWidth="1"/>
    <col min="4102" max="4102" width="14.7109375" style="1" customWidth="1"/>
    <col min="4103" max="4103" width="7.5703125" style="1" customWidth="1"/>
    <col min="4104" max="4104" width="6.140625" style="1" customWidth="1"/>
    <col min="4105" max="4105" width="6.42578125" style="1" customWidth="1"/>
    <col min="4106" max="4106" width="6.140625" style="1" customWidth="1"/>
    <col min="4107" max="4107" width="6.5703125" style="1" customWidth="1"/>
    <col min="4108" max="4108" width="6.28515625" style="1" customWidth="1"/>
    <col min="4109" max="4109" width="10.140625" style="1" customWidth="1"/>
    <col min="4110" max="4110" width="10.42578125" style="1" customWidth="1"/>
    <col min="4111" max="4111" width="12" style="1" customWidth="1"/>
    <col min="4112" max="4351" width="9.140625" style="1"/>
    <col min="4352" max="4352" width="6" style="1" customWidth="1"/>
    <col min="4353" max="4353" width="13.42578125" style="1" customWidth="1"/>
    <col min="4354" max="4354" width="19" style="1" customWidth="1"/>
    <col min="4355" max="4355" width="8.7109375" style="1" customWidth="1"/>
    <col min="4356" max="4356" width="0" style="1" hidden="1" customWidth="1"/>
    <col min="4357" max="4357" width="6.28515625" style="1" customWidth="1"/>
    <col min="4358" max="4358" width="14.7109375" style="1" customWidth="1"/>
    <col min="4359" max="4359" width="7.5703125" style="1" customWidth="1"/>
    <col min="4360" max="4360" width="6.140625" style="1" customWidth="1"/>
    <col min="4361" max="4361" width="6.42578125" style="1" customWidth="1"/>
    <col min="4362" max="4362" width="6.140625" style="1" customWidth="1"/>
    <col min="4363" max="4363" width="6.5703125" style="1" customWidth="1"/>
    <col min="4364" max="4364" width="6.28515625" style="1" customWidth="1"/>
    <col min="4365" max="4365" width="10.140625" style="1" customWidth="1"/>
    <col min="4366" max="4366" width="10.42578125" style="1" customWidth="1"/>
    <col min="4367" max="4367" width="12" style="1" customWidth="1"/>
    <col min="4368" max="4607" width="9.140625" style="1"/>
    <col min="4608" max="4608" width="6" style="1" customWidth="1"/>
    <col min="4609" max="4609" width="13.42578125" style="1" customWidth="1"/>
    <col min="4610" max="4610" width="19" style="1" customWidth="1"/>
    <col min="4611" max="4611" width="8.7109375" style="1" customWidth="1"/>
    <col min="4612" max="4612" width="0" style="1" hidden="1" customWidth="1"/>
    <col min="4613" max="4613" width="6.28515625" style="1" customWidth="1"/>
    <col min="4614" max="4614" width="14.7109375" style="1" customWidth="1"/>
    <col min="4615" max="4615" width="7.5703125" style="1" customWidth="1"/>
    <col min="4616" max="4616" width="6.140625" style="1" customWidth="1"/>
    <col min="4617" max="4617" width="6.42578125" style="1" customWidth="1"/>
    <col min="4618" max="4618" width="6.140625" style="1" customWidth="1"/>
    <col min="4619" max="4619" width="6.5703125" style="1" customWidth="1"/>
    <col min="4620" max="4620" width="6.28515625" style="1" customWidth="1"/>
    <col min="4621" max="4621" width="10.140625" style="1" customWidth="1"/>
    <col min="4622" max="4622" width="10.42578125" style="1" customWidth="1"/>
    <col min="4623" max="4623" width="12" style="1" customWidth="1"/>
    <col min="4624" max="4863" width="9.140625" style="1"/>
    <col min="4864" max="4864" width="6" style="1" customWidth="1"/>
    <col min="4865" max="4865" width="13.42578125" style="1" customWidth="1"/>
    <col min="4866" max="4866" width="19" style="1" customWidth="1"/>
    <col min="4867" max="4867" width="8.7109375" style="1" customWidth="1"/>
    <col min="4868" max="4868" width="0" style="1" hidden="1" customWidth="1"/>
    <col min="4869" max="4869" width="6.28515625" style="1" customWidth="1"/>
    <col min="4870" max="4870" width="14.7109375" style="1" customWidth="1"/>
    <col min="4871" max="4871" width="7.5703125" style="1" customWidth="1"/>
    <col min="4872" max="4872" width="6.140625" style="1" customWidth="1"/>
    <col min="4873" max="4873" width="6.42578125" style="1" customWidth="1"/>
    <col min="4874" max="4874" width="6.140625" style="1" customWidth="1"/>
    <col min="4875" max="4875" width="6.5703125" style="1" customWidth="1"/>
    <col min="4876" max="4876" width="6.28515625" style="1" customWidth="1"/>
    <col min="4877" max="4877" width="10.140625" style="1" customWidth="1"/>
    <col min="4878" max="4878" width="10.42578125" style="1" customWidth="1"/>
    <col min="4879" max="4879" width="12" style="1" customWidth="1"/>
    <col min="4880" max="5119" width="9.140625" style="1"/>
    <col min="5120" max="5120" width="6" style="1" customWidth="1"/>
    <col min="5121" max="5121" width="13.42578125" style="1" customWidth="1"/>
    <col min="5122" max="5122" width="19" style="1" customWidth="1"/>
    <col min="5123" max="5123" width="8.7109375" style="1" customWidth="1"/>
    <col min="5124" max="5124" width="0" style="1" hidden="1" customWidth="1"/>
    <col min="5125" max="5125" width="6.28515625" style="1" customWidth="1"/>
    <col min="5126" max="5126" width="14.7109375" style="1" customWidth="1"/>
    <col min="5127" max="5127" width="7.5703125" style="1" customWidth="1"/>
    <col min="5128" max="5128" width="6.140625" style="1" customWidth="1"/>
    <col min="5129" max="5129" width="6.42578125" style="1" customWidth="1"/>
    <col min="5130" max="5130" width="6.140625" style="1" customWidth="1"/>
    <col min="5131" max="5131" width="6.5703125" style="1" customWidth="1"/>
    <col min="5132" max="5132" width="6.28515625" style="1" customWidth="1"/>
    <col min="5133" max="5133" width="10.140625" style="1" customWidth="1"/>
    <col min="5134" max="5134" width="10.42578125" style="1" customWidth="1"/>
    <col min="5135" max="5135" width="12" style="1" customWidth="1"/>
    <col min="5136" max="5375" width="9.140625" style="1"/>
    <col min="5376" max="5376" width="6" style="1" customWidth="1"/>
    <col min="5377" max="5377" width="13.42578125" style="1" customWidth="1"/>
    <col min="5378" max="5378" width="19" style="1" customWidth="1"/>
    <col min="5379" max="5379" width="8.7109375" style="1" customWidth="1"/>
    <col min="5380" max="5380" width="0" style="1" hidden="1" customWidth="1"/>
    <col min="5381" max="5381" width="6.28515625" style="1" customWidth="1"/>
    <col min="5382" max="5382" width="14.7109375" style="1" customWidth="1"/>
    <col min="5383" max="5383" width="7.5703125" style="1" customWidth="1"/>
    <col min="5384" max="5384" width="6.140625" style="1" customWidth="1"/>
    <col min="5385" max="5385" width="6.42578125" style="1" customWidth="1"/>
    <col min="5386" max="5386" width="6.140625" style="1" customWidth="1"/>
    <col min="5387" max="5387" width="6.5703125" style="1" customWidth="1"/>
    <col min="5388" max="5388" width="6.28515625" style="1" customWidth="1"/>
    <col min="5389" max="5389" width="10.140625" style="1" customWidth="1"/>
    <col min="5390" max="5390" width="10.42578125" style="1" customWidth="1"/>
    <col min="5391" max="5391" width="12" style="1" customWidth="1"/>
    <col min="5392" max="5631" width="9.140625" style="1"/>
    <col min="5632" max="5632" width="6" style="1" customWidth="1"/>
    <col min="5633" max="5633" width="13.42578125" style="1" customWidth="1"/>
    <col min="5634" max="5634" width="19" style="1" customWidth="1"/>
    <col min="5635" max="5635" width="8.7109375" style="1" customWidth="1"/>
    <col min="5636" max="5636" width="0" style="1" hidden="1" customWidth="1"/>
    <col min="5637" max="5637" width="6.28515625" style="1" customWidth="1"/>
    <col min="5638" max="5638" width="14.7109375" style="1" customWidth="1"/>
    <col min="5639" max="5639" width="7.5703125" style="1" customWidth="1"/>
    <col min="5640" max="5640" width="6.140625" style="1" customWidth="1"/>
    <col min="5641" max="5641" width="6.42578125" style="1" customWidth="1"/>
    <col min="5642" max="5642" width="6.140625" style="1" customWidth="1"/>
    <col min="5643" max="5643" width="6.5703125" style="1" customWidth="1"/>
    <col min="5644" max="5644" width="6.28515625" style="1" customWidth="1"/>
    <col min="5645" max="5645" width="10.140625" style="1" customWidth="1"/>
    <col min="5646" max="5646" width="10.42578125" style="1" customWidth="1"/>
    <col min="5647" max="5647" width="12" style="1" customWidth="1"/>
    <col min="5648" max="5887" width="9.140625" style="1"/>
    <col min="5888" max="5888" width="6" style="1" customWidth="1"/>
    <col min="5889" max="5889" width="13.42578125" style="1" customWidth="1"/>
    <col min="5890" max="5890" width="19" style="1" customWidth="1"/>
    <col min="5891" max="5891" width="8.7109375" style="1" customWidth="1"/>
    <col min="5892" max="5892" width="0" style="1" hidden="1" customWidth="1"/>
    <col min="5893" max="5893" width="6.28515625" style="1" customWidth="1"/>
    <col min="5894" max="5894" width="14.7109375" style="1" customWidth="1"/>
    <col min="5895" max="5895" width="7.5703125" style="1" customWidth="1"/>
    <col min="5896" max="5896" width="6.140625" style="1" customWidth="1"/>
    <col min="5897" max="5897" width="6.42578125" style="1" customWidth="1"/>
    <col min="5898" max="5898" width="6.140625" style="1" customWidth="1"/>
    <col min="5899" max="5899" width="6.5703125" style="1" customWidth="1"/>
    <col min="5900" max="5900" width="6.28515625" style="1" customWidth="1"/>
    <col min="5901" max="5901" width="10.140625" style="1" customWidth="1"/>
    <col min="5902" max="5902" width="10.42578125" style="1" customWidth="1"/>
    <col min="5903" max="5903" width="12" style="1" customWidth="1"/>
    <col min="5904" max="6143" width="9.140625" style="1"/>
    <col min="6144" max="6144" width="6" style="1" customWidth="1"/>
    <col min="6145" max="6145" width="13.42578125" style="1" customWidth="1"/>
    <col min="6146" max="6146" width="19" style="1" customWidth="1"/>
    <col min="6147" max="6147" width="8.7109375" style="1" customWidth="1"/>
    <col min="6148" max="6148" width="0" style="1" hidden="1" customWidth="1"/>
    <col min="6149" max="6149" width="6.28515625" style="1" customWidth="1"/>
    <col min="6150" max="6150" width="14.7109375" style="1" customWidth="1"/>
    <col min="6151" max="6151" width="7.5703125" style="1" customWidth="1"/>
    <col min="6152" max="6152" width="6.140625" style="1" customWidth="1"/>
    <col min="6153" max="6153" width="6.42578125" style="1" customWidth="1"/>
    <col min="6154" max="6154" width="6.140625" style="1" customWidth="1"/>
    <col min="6155" max="6155" width="6.5703125" style="1" customWidth="1"/>
    <col min="6156" max="6156" width="6.28515625" style="1" customWidth="1"/>
    <col min="6157" max="6157" width="10.140625" style="1" customWidth="1"/>
    <col min="6158" max="6158" width="10.42578125" style="1" customWidth="1"/>
    <col min="6159" max="6159" width="12" style="1" customWidth="1"/>
    <col min="6160" max="6399" width="9.140625" style="1"/>
    <col min="6400" max="6400" width="6" style="1" customWidth="1"/>
    <col min="6401" max="6401" width="13.42578125" style="1" customWidth="1"/>
    <col min="6402" max="6402" width="19" style="1" customWidth="1"/>
    <col min="6403" max="6403" width="8.7109375" style="1" customWidth="1"/>
    <col min="6404" max="6404" width="0" style="1" hidden="1" customWidth="1"/>
    <col min="6405" max="6405" width="6.28515625" style="1" customWidth="1"/>
    <col min="6406" max="6406" width="14.7109375" style="1" customWidth="1"/>
    <col min="6407" max="6407" width="7.5703125" style="1" customWidth="1"/>
    <col min="6408" max="6408" width="6.140625" style="1" customWidth="1"/>
    <col min="6409" max="6409" width="6.42578125" style="1" customWidth="1"/>
    <col min="6410" max="6410" width="6.140625" style="1" customWidth="1"/>
    <col min="6411" max="6411" width="6.5703125" style="1" customWidth="1"/>
    <col min="6412" max="6412" width="6.28515625" style="1" customWidth="1"/>
    <col min="6413" max="6413" width="10.140625" style="1" customWidth="1"/>
    <col min="6414" max="6414" width="10.42578125" style="1" customWidth="1"/>
    <col min="6415" max="6415" width="12" style="1" customWidth="1"/>
    <col min="6416" max="6655" width="9.140625" style="1"/>
    <col min="6656" max="6656" width="6" style="1" customWidth="1"/>
    <col min="6657" max="6657" width="13.42578125" style="1" customWidth="1"/>
    <col min="6658" max="6658" width="19" style="1" customWidth="1"/>
    <col min="6659" max="6659" width="8.7109375" style="1" customWidth="1"/>
    <col min="6660" max="6660" width="0" style="1" hidden="1" customWidth="1"/>
    <col min="6661" max="6661" width="6.28515625" style="1" customWidth="1"/>
    <col min="6662" max="6662" width="14.7109375" style="1" customWidth="1"/>
    <col min="6663" max="6663" width="7.5703125" style="1" customWidth="1"/>
    <col min="6664" max="6664" width="6.140625" style="1" customWidth="1"/>
    <col min="6665" max="6665" width="6.42578125" style="1" customWidth="1"/>
    <col min="6666" max="6666" width="6.140625" style="1" customWidth="1"/>
    <col min="6667" max="6667" width="6.5703125" style="1" customWidth="1"/>
    <col min="6668" max="6668" width="6.28515625" style="1" customWidth="1"/>
    <col min="6669" max="6669" width="10.140625" style="1" customWidth="1"/>
    <col min="6670" max="6670" width="10.42578125" style="1" customWidth="1"/>
    <col min="6671" max="6671" width="12" style="1" customWidth="1"/>
    <col min="6672" max="6911" width="9.140625" style="1"/>
    <col min="6912" max="6912" width="6" style="1" customWidth="1"/>
    <col min="6913" max="6913" width="13.42578125" style="1" customWidth="1"/>
    <col min="6914" max="6914" width="19" style="1" customWidth="1"/>
    <col min="6915" max="6915" width="8.7109375" style="1" customWidth="1"/>
    <col min="6916" max="6916" width="0" style="1" hidden="1" customWidth="1"/>
    <col min="6917" max="6917" width="6.28515625" style="1" customWidth="1"/>
    <col min="6918" max="6918" width="14.7109375" style="1" customWidth="1"/>
    <col min="6919" max="6919" width="7.5703125" style="1" customWidth="1"/>
    <col min="6920" max="6920" width="6.140625" style="1" customWidth="1"/>
    <col min="6921" max="6921" width="6.42578125" style="1" customWidth="1"/>
    <col min="6922" max="6922" width="6.140625" style="1" customWidth="1"/>
    <col min="6923" max="6923" width="6.5703125" style="1" customWidth="1"/>
    <col min="6924" max="6924" width="6.28515625" style="1" customWidth="1"/>
    <col min="6925" max="6925" width="10.140625" style="1" customWidth="1"/>
    <col min="6926" max="6926" width="10.42578125" style="1" customWidth="1"/>
    <col min="6927" max="6927" width="12" style="1" customWidth="1"/>
    <col min="6928" max="7167" width="9.140625" style="1"/>
    <col min="7168" max="7168" width="6" style="1" customWidth="1"/>
    <col min="7169" max="7169" width="13.42578125" style="1" customWidth="1"/>
    <col min="7170" max="7170" width="19" style="1" customWidth="1"/>
    <col min="7171" max="7171" width="8.7109375" style="1" customWidth="1"/>
    <col min="7172" max="7172" width="0" style="1" hidden="1" customWidth="1"/>
    <col min="7173" max="7173" width="6.28515625" style="1" customWidth="1"/>
    <col min="7174" max="7174" width="14.7109375" style="1" customWidth="1"/>
    <col min="7175" max="7175" width="7.5703125" style="1" customWidth="1"/>
    <col min="7176" max="7176" width="6.140625" style="1" customWidth="1"/>
    <col min="7177" max="7177" width="6.42578125" style="1" customWidth="1"/>
    <col min="7178" max="7178" width="6.140625" style="1" customWidth="1"/>
    <col min="7179" max="7179" width="6.5703125" style="1" customWidth="1"/>
    <col min="7180" max="7180" width="6.28515625" style="1" customWidth="1"/>
    <col min="7181" max="7181" width="10.140625" style="1" customWidth="1"/>
    <col min="7182" max="7182" width="10.42578125" style="1" customWidth="1"/>
    <col min="7183" max="7183" width="12" style="1" customWidth="1"/>
    <col min="7184" max="7423" width="9.140625" style="1"/>
    <col min="7424" max="7424" width="6" style="1" customWidth="1"/>
    <col min="7425" max="7425" width="13.42578125" style="1" customWidth="1"/>
    <col min="7426" max="7426" width="19" style="1" customWidth="1"/>
    <col min="7427" max="7427" width="8.7109375" style="1" customWidth="1"/>
    <col min="7428" max="7428" width="0" style="1" hidden="1" customWidth="1"/>
    <col min="7429" max="7429" width="6.28515625" style="1" customWidth="1"/>
    <col min="7430" max="7430" width="14.7109375" style="1" customWidth="1"/>
    <col min="7431" max="7431" width="7.5703125" style="1" customWidth="1"/>
    <col min="7432" max="7432" width="6.140625" style="1" customWidth="1"/>
    <col min="7433" max="7433" width="6.42578125" style="1" customWidth="1"/>
    <col min="7434" max="7434" width="6.140625" style="1" customWidth="1"/>
    <col min="7435" max="7435" width="6.5703125" style="1" customWidth="1"/>
    <col min="7436" max="7436" width="6.28515625" style="1" customWidth="1"/>
    <col min="7437" max="7437" width="10.140625" style="1" customWidth="1"/>
    <col min="7438" max="7438" width="10.42578125" style="1" customWidth="1"/>
    <col min="7439" max="7439" width="12" style="1" customWidth="1"/>
    <col min="7440" max="7679" width="9.140625" style="1"/>
    <col min="7680" max="7680" width="6" style="1" customWidth="1"/>
    <col min="7681" max="7681" width="13.42578125" style="1" customWidth="1"/>
    <col min="7682" max="7682" width="19" style="1" customWidth="1"/>
    <col min="7683" max="7683" width="8.7109375" style="1" customWidth="1"/>
    <col min="7684" max="7684" width="0" style="1" hidden="1" customWidth="1"/>
    <col min="7685" max="7685" width="6.28515625" style="1" customWidth="1"/>
    <col min="7686" max="7686" width="14.7109375" style="1" customWidth="1"/>
    <col min="7687" max="7687" width="7.5703125" style="1" customWidth="1"/>
    <col min="7688" max="7688" width="6.140625" style="1" customWidth="1"/>
    <col min="7689" max="7689" width="6.42578125" style="1" customWidth="1"/>
    <col min="7690" max="7690" width="6.140625" style="1" customWidth="1"/>
    <col min="7691" max="7691" width="6.5703125" style="1" customWidth="1"/>
    <col min="7692" max="7692" width="6.28515625" style="1" customWidth="1"/>
    <col min="7693" max="7693" width="10.140625" style="1" customWidth="1"/>
    <col min="7694" max="7694" width="10.42578125" style="1" customWidth="1"/>
    <col min="7695" max="7695" width="12" style="1" customWidth="1"/>
    <col min="7696" max="7935" width="9.140625" style="1"/>
    <col min="7936" max="7936" width="6" style="1" customWidth="1"/>
    <col min="7937" max="7937" width="13.42578125" style="1" customWidth="1"/>
    <col min="7938" max="7938" width="19" style="1" customWidth="1"/>
    <col min="7939" max="7939" width="8.7109375" style="1" customWidth="1"/>
    <col min="7940" max="7940" width="0" style="1" hidden="1" customWidth="1"/>
    <col min="7941" max="7941" width="6.28515625" style="1" customWidth="1"/>
    <col min="7942" max="7942" width="14.7109375" style="1" customWidth="1"/>
    <col min="7943" max="7943" width="7.5703125" style="1" customWidth="1"/>
    <col min="7944" max="7944" width="6.140625" style="1" customWidth="1"/>
    <col min="7945" max="7945" width="6.42578125" style="1" customWidth="1"/>
    <col min="7946" max="7946" width="6.140625" style="1" customWidth="1"/>
    <col min="7947" max="7947" width="6.5703125" style="1" customWidth="1"/>
    <col min="7948" max="7948" width="6.28515625" style="1" customWidth="1"/>
    <col min="7949" max="7949" width="10.140625" style="1" customWidth="1"/>
    <col min="7950" max="7950" width="10.42578125" style="1" customWidth="1"/>
    <col min="7951" max="7951" width="12" style="1" customWidth="1"/>
    <col min="7952" max="8191" width="9.140625" style="1"/>
    <col min="8192" max="8192" width="6" style="1" customWidth="1"/>
    <col min="8193" max="8193" width="13.42578125" style="1" customWidth="1"/>
    <col min="8194" max="8194" width="19" style="1" customWidth="1"/>
    <col min="8195" max="8195" width="8.7109375" style="1" customWidth="1"/>
    <col min="8196" max="8196" width="0" style="1" hidden="1" customWidth="1"/>
    <col min="8197" max="8197" width="6.28515625" style="1" customWidth="1"/>
    <col min="8198" max="8198" width="14.7109375" style="1" customWidth="1"/>
    <col min="8199" max="8199" width="7.5703125" style="1" customWidth="1"/>
    <col min="8200" max="8200" width="6.140625" style="1" customWidth="1"/>
    <col min="8201" max="8201" width="6.42578125" style="1" customWidth="1"/>
    <col min="8202" max="8202" width="6.140625" style="1" customWidth="1"/>
    <col min="8203" max="8203" width="6.5703125" style="1" customWidth="1"/>
    <col min="8204" max="8204" width="6.28515625" style="1" customWidth="1"/>
    <col min="8205" max="8205" width="10.140625" style="1" customWidth="1"/>
    <col min="8206" max="8206" width="10.42578125" style="1" customWidth="1"/>
    <col min="8207" max="8207" width="12" style="1" customWidth="1"/>
    <col min="8208" max="8447" width="9.140625" style="1"/>
    <col min="8448" max="8448" width="6" style="1" customWidth="1"/>
    <col min="8449" max="8449" width="13.42578125" style="1" customWidth="1"/>
    <col min="8450" max="8450" width="19" style="1" customWidth="1"/>
    <col min="8451" max="8451" width="8.7109375" style="1" customWidth="1"/>
    <col min="8452" max="8452" width="0" style="1" hidden="1" customWidth="1"/>
    <col min="8453" max="8453" width="6.28515625" style="1" customWidth="1"/>
    <col min="8454" max="8454" width="14.7109375" style="1" customWidth="1"/>
    <col min="8455" max="8455" width="7.5703125" style="1" customWidth="1"/>
    <col min="8456" max="8456" width="6.140625" style="1" customWidth="1"/>
    <col min="8457" max="8457" width="6.42578125" style="1" customWidth="1"/>
    <col min="8458" max="8458" width="6.140625" style="1" customWidth="1"/>
    <col min="8459" max="8459" width="6.5703125" style="1" customWidth="1"/>
    <col min="8460" max="8460" width="6.28515625" style="1" customWidth="1"/>
    <col min="8461" max="8461" width="10.140625" style="1" customWidth="1"/>
    <col min="8462" max="8462" width="10.42578125" style="1" customWidth="1"/>
    <col min="8463" max="8463" width="12" style="1" customWidth="1"/>
    <col min="8464" max="8703" width="9.140625" style="1"/>
    <col min="8704" max="8704" width="6" style="1" customWidth="1"/>
    <col min="8705" max="8705" width="13.42578125" style="1" customWidth="1"/>
    <col min="8706" max="8706" width="19" style="1" customWidth="1"/>
    <col min="8707" max="8707" width="8.7109375" style="1" customWidth="1"/>
    <col min="8708" max="8708" width="0" style="1" hidden="1" customWidth="1"/>
    <col min="8709" max="8709" width="6.28515625" style="1" customWidth="1"/>
    <col min="8710" max="8710" width="14.7109375" style="1" customWidth="1"/>
    <col min="8711" max="8711" width="7.5703125" style="1" customWidth="1"/>
    <col min="8712" max="8712" width="6.140625" style="1" customWidth="1"/>
    <col min="8713" max="8713" width="6.42578125" style="1" customWidth="1"/>
    <col min="8714" max="8714" width="6.140625" style="1" customWidth="1"/>
    <col min="8715" max="8715" width="6.5703125" style="1" customWidth="1"/>
    <col min="8716" max="8716" width="6.28515625" style="1" customWidth="1"/>
    <col min="8717" max="8717" width="10.140625" style="1" customWidth="1"/>
    <col min="8718" max="8718" width="10.42578125" style="1" customWidth="1"/>
    <col min="8719" max="8719" width="12" style="1" customWidth="1"/>
    <col min="8720" max="8959" width="9.140625" style="1"/>
    <col min="8960" max="8960" width="6" style="1" customWidth="1"/>
    <col min="8961" max="8961" width="13.42578125" style="1" customWidth="1"/>
    <col min="8962" max="8962" width="19" style="1" customWidth="1"/>
    <col min="8963" max="8963" width="8.7109375" style="1" customWidth="1"/>
    <col min="8964" max="8964" width="0" style="1" hidden="1" customWidth="1"/>
    <col min="8965" max="8965" width="6.28515625" style="1" customWidth="1"/>
    <col min="8966" max="8966" width="14.7109375" style="1" customWidth="1"/>
    <col min="8967" max="8967" width="7.5703125" style="1" customWidth="1"/>
    <col min="8968" max="8968" width="6.140625" style="1" customWidth="1"/>
    <col min="8969" max="8969" width="6.42578125" style="1" customWidth="1"/>
    <col min="8970" max="8970" width="6.140625" style="1" customWidth="1"/>
    <col min="8971" max="8971" width="6.5703125" style="1" customWidth="1"/>
    <col min="8972" max="8972" width="6.28515625" style="1" customWidth="1"/>
    <col min="8973" max="8973" width="10.140625" style="1" customWidth="1"/>
    <col min="8974" max="8974" width="10.42578125" style="1" customWidth="1"/>
    <col min="8975" max="8975" width="12" style="1" customWidth="1"/>
    <col min="8976" max="9215" width="9.140625" style="1"/>
    <col min="9216" max="9216" width="6" style="1" customWidth="1"/>
    <col min="9217" max="9217" width="13.42578125" style="1" customWidth="1"/>
    <col min="9218" max="9218" width="19" style="1" customWidth="1"/>
    <col min="9219" max="9219" width="8.7109375" style="1" customWidth="1"/>
    <col min="9220" max="9220" width="0" style="1" hidden="1" customWidth="1"/>
    <col min="9221" max="9221" width="6.28515625" style="1" customWidth="1"/>
    <col min="9222" max="9222" width="14.7109375" style="1" customWidth="1"/>
    <col min="9223" max="9223" width="7.5703125" style="1" customWidth="1"/>
    <col min="9224" max="9224" width="6.140625" style="1" customWidth="1"/>
    <col min="9225" max="9225" width="6.42578125" style="1" customWidth="1"/>
    <col min="9226" max="9226" width="6.140625" style="1" customWidth="1"/>
    <col min="9227" max="9227" width="6.5703125" style="1" customWidth="1"/>
    <col min="9228" max="9228" width="6.28515625" style="1" customWidth="1"/>
    <col min="9229" max="9229" width="10.140625" style="1" customWidth="1"/>
    <col min="9230" max="9230" width="10.42578125" style="1" customWidth="1"/>
    <col min="9231" max="9231" width="12" style="1" customWidth="1"/>
    <col min="9232" max="9471" width="9.140625" style="1"/>
    <col min="9472" max="9472" width="6" style="1" customWidth="1"/>
    <col min="9473" max="9473" width="13.42578125" style="1" customWidth="1"/>
    <col min="9474" max="9474" width="19" style="1" customWidth="1"/>
    <col min="9475" max="9475" width="8.7109375" style="1" customWidth="1"/>
    <col min="9476" max="9476" width="0" style="1" hidden="1" customWidth="1"/>
    <col min="9477" max="9477" width="6.28515625" style="1" customWidth="1"/>
    <col min="9478" max="9478" width="14.7109375" style="1" customWidth="1"/>
    <col min="9479" max="9479" width="7.5703125" style="1" customWidth="1"/>
    <col min="9480" max="9480" width="6.140625" style="1" customWidth="1"/>
    <col min="9481" max="9481" width="6.42578125" style="1" customWidth="1"/>
    <col min="9482" max="9482" width="6.140625" style="1" customWidth="1"/>
    <col min="9483" max="9483" width="6.5703125" style="1" customWidth="1"/>
    <col min="9484" max="9484" width="6.28515625" style="1" customWidth="1"/>
    <col min="9485" max="9485" width="10.140625" style="1" customWidth="1"/>
    <col min="9486" max="9486" width="10.42578125" style="1" customWidth="1"/>
    <col min="9487" max="9487" width="12" style="1" customWidth="1"/>
    <col min="9488" max="9727" width="9.140625" style="1"/>
    <col min="9728" max="9728" width="6" style="1" customWidth="1"/>
    <col min="9729" max="9729" width="13.42578125" style="1" customWidth="1"/>
    <col min="9730" max="9730" width="19" style="1" customWidth="1"/>
    <col min="9731" max="9731" width="8.7109375" style="1" customWidth="1"/>
    <col min="9732" max="9732" width="0" style="1" hidden="1" customWidth="1"/>
    <col min="9733" max="9733" width="6.28515625" style="1" customWidth="1"/>
    <col min="9734" max="9734" width="14.7109375" style="1" customWidth="1"/>
    <col min="9735" max="9735" width="7.5703125" style="1" customWidth="1"/>
    <col min="9736" max="9736" width="6.140625" style="1" customWidth="1"/>
    <col min="9737" max="9737" width="6.42578125" style="1" customWidth="1"/>
    <col min="9738" max="9738" width="6.140625" style="1" customWidth="1"/>
    <col min="9739" max="9739" width="6.5703125" style="1" customWidth="1"/>
    <col min="9740" max="9740" width="6.28515625" style="1" customWidth="1"/>
    <col min="9741" max="9741" width="10.140625" style="1" customWidth="1"/>
    <col min="9742" max="9742" width="10.42578125" style="1" customWidth="1"/>
    <col min="9743" max="9743" width="12" style="1" customWidth="1"/>
    <col min="9744" max="9983" width="9.140625" style="1"/>
    <col min="9984" max="9984" width="6" style="1" customWidth="1"/>
    <col min="9985" max="9985" width="13.42578125" style="1" customWidth="1"/>
    <col min="9986" max="9986" width="19" style="1" customWidth="1"/>
    <col min="9987" max="9987" width="8.7109375" style="1" customWidth="1"/>
    <col min="9988" max="9988" width="0" style="1" hidden="1" customWidth="1"/>
    <col min="9989" max="9989" width="6.28515625" style="1" customWidth="1"/>
    <col min="9990" max="9990" width="14.7109375" style="1" customWidth="1"/>
    <col min="9991" max="9991" width="7.5703125" style="1" customWidth="1"/>
    <col min="9992" max="9992" width="6.140625" style="1" customWidth="1"/>
    <col min="9993" max="9993" width="6.42578125" style="1" customWidth="1"/>
    <col min="9994" max="9994" width="6.140625" style="1" customWidth="1"/>
    <col min="9995" max="9995" width="6.5703125" style="1" customWidth="1"/>
    <col min="9996" max="9996" width="6.28515625" style="1" customWidth="1"/>
    <col min="9997" max="9997" width="10.140625" style="1" customWidth="1"/>
    <col min="9998" max="9998" width="10.42578125" style="1" customWidth="1"/>
    <col min="9999" max="9999" width="12" style="1" customWidth="1"/>
    <col min="10000" max="10239" width="9.140625" style="1"/>
    <col min="10240" max="10240" width="6" style="1" customWidth="1"/>
    <col min="10241" max="10241" width="13.42578125" style="1" customWidth="1"/>
    <col min="10242" max="10242" width="19" style="1" customWidth="1"/>
    <col min="10243" max="10243" width="8.7109375" style="1" customWidth="1"/>
    <col min="10244" max="10244" width="0" style="1" hidden="1" customWidth="1"/>
    <col min="10245" max="10245" width="6.28515625" style="1" customWidth="1"/>
    <col min="10246" max="10246" width="14.7109375" style="1" customWidth="1"/>
    <col min="10247" max="10247" width="7.5703125" style="1" customWidth="1"/>
    <col min="10248" max="10248" width="6.140625" style="1" customWidth="1"/>
    <col min="10249" max="10249" width="6.42578125" style="1" customWidth="1"/>
    <col min="10250" max="10250" width="6.140625" style="1" customWidth="1"/>
    <col min="10251" max="10251" width="6.5703125" style="1" customWidth="1"/>
    <col min="10252" max="10252" width="6.28515625" style="1" customWidth="1"/>
    <col min="10253" max="10253" width="10.140625" style="1" customWidth="1"/>
    <col min="10254" max="10254" width="10.42578125" style="1" customWidth="1"/>
    <col min="10255" max="10255" width="12" style="1" customWidth="1"/>
    <col min="10256" max="10495" width="9.140625" style="1"/>
    <col min="10496" max="10496" width="6" style="1" customWidth="1"/>
    <col min="10497" max="10497" width="13.42578125" style="1" customWidth="1"/>
    <col min="10498" max="10498" width="19" style="1" customWidth="1"/>
    <col min="10499" max="10499" width="8.7109375" style="1" customWidth="1"/>
    <col min="10500" max="10500" width="0" style="1" hidden="1" customWidth="1"/>
    <col min="10501" max="10501" width="6.28515625" style="1" customWidth="1"/>
    <col min="10502" max="10502" width="14.7109375" style="1" customWidth="1"/>
    <col min="10503" max="10503" width="7.5703125" style="1" customWidth="1"/>
    <col min="10504" max="10504" width="6.140625" style="1" customWidth="1"/>
    <col min="10505" max="10505" width="6.42578125" style="1" customWidth="1"/>
    <col min="10506" max="10506" width="6.140625" style="1" customWidth="1"/>
    <col min="10507" max="10507" width="6.5703125" style="1" customWidth="1"/>
    <col min="10508" max="10508" width="6.28515625" style="1" customWidth="1"/>
    <col min="10509" max="10509" width="10.140625" style="1" customWidth="1"/>
    <col min="10510" max="10510" width="10.42578125" style="1" customWidth="1"/>
    <col min="10511" max="10511" width="12" style="1" customWidth="1"/>
    <col min="10512" max="10751" width="9.140625" style="1"/>
    <col min="10752" max="10752" width="6" style="1" customWidth="1"/>
    <col min="10753" max="10753" width="13.42578125" style="1" customWidth="1"/>
    <col min="10754" max="10754" width="19" style="1" customWidth="1"/>
    <col min="10755" max="10755" width="8.7109375" style="1" customWidth="1"/>
    <col min="10756" max="10756" width="0" style="1" hidden="1" customWidth="1"/>
    <col min="10757" max="10757" width="6.28515625" style="1" customWidth="1"/>
    <col min="10758" max="10758" width="14.7109375" style="1" customWidth="1"/>
    <col min="10759" max="10759" width="7.5703125" style="1" customWidth="1"/>
    <col min="10760" max="10760" width="6.140625" style="1" customWidth="1"/>
    <col min="10761" max="10761" width="6.42578125" style="1" customWidth="1"/>
    <col min="10762" max="10762" width="6.140625" style="1" customWidth="1"/>
    <col min="10763" max="10763" width="6.5703125" style="1" customWidth="1"/>
    <col min="10764" max="10764" width="6.28515625" style="1" customWidth="1"/>
    <col min="10765" max="10765" width="10.140625" style="1" customWidth="1"/>
    <col min="10766" max="10766" width="10.42578125" style="1" customWidth="1"/>
    <col min="10767" max="10767" width="12" style="1" customWidth="1"/>
    <col min="10768" max="11007" width="9.140625" style="1"/>
    <col min="11008" max="11008" width="6" style="1" customWidth="1"/>
    <col min="11009" max="11009" width="13.42578125" style="1" customWidth="1"/>
    <col min="11010" max="11010" width="19" style="1" customWidth="1"/>
    <col min="11011" max="11011" width="8.7109375" style="1" customWidth="1"/>
    <col min="11012" max="11012" width="0" style="1" hidden="1" customWidth="1"/>
    <col min="11013" max="11013" width="6.28515625" style="1" customWidth="1"/>
    <col min="11014" max="11014" width="14.7109375" style="1" customWidth="1"/>
    <col min="11015" max="11015" width="7.5703125" style="1" customWidth="1"/>
    <col min="11016" max="11016" width="6.140625" style="1" customWidth="1"/>
    <col min="11017" max="11017" width="6.42578125" style="1" customWidth="1"/>
    <col min="11018" max="11018" width="6.140625" style="1" customWidth="1"/>
    <col min="11019" max="11019" width="6.5703125" style="1" customWidth="1"/>
    <col min="11020" max="11020" width="6.28515625" style="1" customWidth="1"/>
    <col min="11021" max="11021" width="10.140625" style="1" customWidth="1"/>
    <col min="11022" max="11022" width="10.42578125" style="1" customWidth="1"/>
    <col min="11023" max="11023" width="12" style="1" customWidth="1"/>
    <col min="11024" max="11263" width="9.140625" style="1"/>
    <col min="11264" max="11264" width="6" style="1" customWidth="1"/>
    <col min="11265" max="11265" width="13.42578125" style="1" customWidth="1"/>
    <col min="11266" max="11266" width="19" style="1" customWidth="1"/>
    <col min="11267" max="11267" width="8.7109375" style="1" customWidth="1"/>
    <col min="11268" max="11268" width="0" style="1" hidden="1" customWidth="1"/>
    <col min="11269" max="11269" width="6.28515625" style="1" customWidth="1"/>
    <col min="11270" max="11270" width="14.7109375" style="1" customWidth="1"/>
    <col min="11271" max="11271" width="7.5703125" style="1" customWidth="1"/>
    <col min="11272" max="11272" width="6.140625" style="1" customWidth="1"/>
    <col min="11273" max="11273" width="6.42578125" style="1" customWidth="1"/>
    <col min="11274" max="11274" width="6.140625" style="1" customWidth="1"/>
    <col min="11275" max="11275" width="6.5703125" style="1" customWidth="1"/>
    <col min="11276" max="11276" width="6.28515625" style="1" customWidth="1"/>
    <col min="11277" max="11277" width="10.140625" style="1" customWidth="1"/>
    <col min="11278" max="11278" width="10.42578125" style="1" customWidth="1"/>
    <col min="11279" max="11279" width="12" style="1" customWidth="1"/>
    <col min="11280" max="11519" width="9.140625" style="1"/>
    <col min="11520" max="11520" width="6" style="1" customWidth="1"/>
    <col min="11521" max="11521" width="13.42578125" style="1" customWidth="1"/>
    <col min="11522" max="11522" width="19" style="1" customWidth="1"/>
    <col min="11523" max="11523" width="8.7109375" style="1" customWidth="1"/>
    <col min="11524" max="11524" width="0" style="1" hidden="1" customWidth="1"/>
    <col min="11525" max="11525" width="6.28515625" style="1" customWidth="1"/>
    <col min="11526" max="11526" width="14.7109375" style="1" customWidth="1"/>
    <col min="11527" max="11527" width="7.5703125" style="1" customWidth="1"/>
    <col min="11528" max="11528" width="6.140625" style="1" customWidth="1"/>
    <col min="11529" max="11529" width="6.42578125" style="1" customWidth="1"/>
    <col min="11530" max="11530" width="6.140625" style="1" customWidth="1"/>
    <col min="11531" max="11531" width="6.5703125" style="1" customWidth="1"/>
    <col min="11532" max="11532" width="6.28515625" style="1" customWidth="1"/>
    <col min="11533" max="11533" width="10.140625" style="1" customWidth="1"/>
    <col min="11534" max="11534" width="10.42578125" style="1" customWidth="1"/>
    <col min="11535" max="11535" width="12" style="1" customWidth="1"/>
    <col min="11536" max="11775" width="9.140625" style="1"/>
    <col min="11776" max="11776" width="6" style="1" customWidth="1"/>
    <col min="11777" max="11777" width="13.42578125" style="1" customWidth="1"/>
    <col min="11778" max="11778" width="19" style="1" customWidth="1"/>
    <col min="11779" max="11779" width="8.7109375" style="1" customWidth="1"/>
    <col min="11780" max="11780" width="0" style="1" hidden="1" customWidth="1"/>
    <col min="11781" max="11781" width="6.28515625" style="1" customWidth="1"/>
    <col min="11782" max="11782" width="14.7109375" style="1" customWidth="1"/>
    <col min="11783" max="11783" width="7.5703125" style="1" customWidth="1"/>
    <col min="11784" max="11784" width="6.140625" style="1" customWidth="1"/>
    <col min="11785" max="11785" width="6.42578125" style="1" customWidth="1"/>
    <col min="11786" max="11786" width="6.140625" style="1" customWidth="1"/>
    <col min="11787" max="11787" width="6.5703125" style="1" customWidth="1"/>
    <col min="11788" max="11788" width="6.28515625" style="1" customWidth="1"/>
    <col min="11789" max="11789" width="10.140625" style="1" customWidth="1"/>
    <col min="11790" max="11790" width="10.42578125" style="1" customWidth="1"/>
    <col min="11791" max="11791" width="12" style="1" customWidth="1"/>
    <col min="11792" max="12031" width="9.140625" style="1"/>
    <col min="12032" max="12032" width="6" style="1" customWidth="1"/>
    <col min="12033" max="12033" width="13.42578125" style="1" customWidth="1"/>
    <col min="12034" max="12034" width="19" style="1" customWidth="1"/>
    <col min="12035" max="12035" width="8.7109375" style="1" customWidth="1"/>
    <col min="12036" max="12036" width="0" style="1" hidden="1" customWidth="1"/>
    <col min="12037" max="12037" width="6.28515625" style="1" customWidth="1"/>
    <col min="12038" max="12038" width="14.7109375" style="1" customWidth="1"/>
    <col min="12039" max="12039" width="7.5703125" style="1" customWidth="1"/>
    <col min="12040" max="12040" width="6.140625" style="1" customWidth="1"/>
    <col min="12041" max="12041" width="6.42578125" style="1" customWidth="1"/>
    <col min="12042" max="12042" width="6.140625" style="1" customWidth="1"/>
    <col min="12043" max="12043" width="6.5703125" style="1" customWidth="1"/>
    <col min="12044" max="12044" width="6.28515625" style="1" customWidth="1"/>
    <col min="12045" max="12045" width="10.140625" style="1" customWidth="1"/>
    <col min="12046" max="12046" width="10.42578125" style="1" customWidth="1"/>
    <col min="12047" max="12047" width="12" style="1" customWidth="1"/>
    <col min="12048" max="12287" width="9.140625" style="1"/>
    <col min="12288" max="12288" width="6" style="1" customWidth="1"/>
    <col min="12289" max="12289" width="13.42578125" style="1" customWidth="1"/>
    <col min="12290" max="12290" width="19" style="1" customWidth="1"/>
    <col min="12291" max="12291" width="8.7109375" style="1" customWidth="1"/>
    <col min="12292" max="12292" width="0" style="1" hidden="1" customWidth="1"/>
    <col min="12293" max="12293" width="6.28515625" style="1" customWidth="1"/>
    <col min="12294" max="12294" width="14.7109375" style="1" customWidth="1"/>
    <col min="12295" max="12295" width="7.5703125" style="1" customWidth="1"/>
    <col min="12296" max="12296" width="6.140625" style="1" customWidth="1"/>
    <col min="12297" max="12297" width="6.42578125" style="1" customWidth="1"/>
    <col min="12298" max="12298" width="6.140625" style="1" customWidth="1"/>
    <col min="12299" max="12299" width="6.5703125" style="1" customWidth="1"/>
    <col min="12300" max="12300" width="6.28515625" style="1" customWidth="1"/>
    <col min="12301" max="12301" width="10.140625" style="1" customWidth="1"/>
    <col min="12302" max="12302" width="10.42578125" style="1" customWidth="1"/>
    <col min="12303" max="12303" width="12" style="1" customWidth="1"/>
    <col min="12304" max="12543" width="9.140625" style="1"/>
    <col min="12544" max="12544" width="6" style="1" customWidth="1"/>
    <col min="12545" max="12545" width="13.42578125" style="1" customWidth="1"/>
    <col min="12546" max="12546" width="19" style="1" customWidth="1"/>
    <col min="12547" max="12547" width="8.7109375" style="1" customWidth="1"/>
    <col min="12548" max="12548" width="0" style="1" hidden="1" customWidth="1"/>
    <col min="12549" max="12549" width="6.28515625" style="1" customWidth="1"/>
    <col min="12550" max="12550" width="14.7109375" style="1" customWidth="1"/>
    <col min="12551" max="12551" width="7.5703125" style="1" customWidth="1"/>
    <col min="12552" max="12552" width="6.140625" style="1" customWidth="1"/>
    <col min="12553" max="12553" width="6.42578125" style="1" customWidth="1"/>
    <col min="12554" max="12554" width="6.140625" style="1" customWidth="1"/>
    <col min="12555" max="12555" width="6.5703125" style="1" customWidth="1"/>
    <col min="12556" max="12556" width="6.28515625" style="1" customWidth="1"/>
    <col min="12557" max="12557" width="10.140625" style="1" customWidth="1"/>
    <col min="12558" max="12558" width="10.42578125" style="1" customWidth="1"/>
    <col min="12559" max="12559" width="12" style="1" customWidth="1"/>
    <col min="12560" max="12799" width="9.140625" style="1"/>
    <col min="12800" max="12800" width="6" style="1" customWidth="1"/>
    <col min="12801" max="12801" width="13.42578125" style="1" customWidth="1"/>
    <col min="12802" max="12802" width="19" style="1" customWidth="1"/>
    <col min="12803" max="12803" width="8.7109375" style="1" customWidth="1"/>
    <col min="12804" max="12804" width="0" style="1" hidden="1" customWidth="1"/>
    <col min="12805" max="12805" width="6.28515625" style="1" customWidth="1"/>
    <col min="12806" max="12806" width="14.7109375" style="1" customWidth="1"/>
    <col min="12807" max="12807" width="7.5703125" style="1" customWidth="1"/>
    <col min="12808" max="12808" width="6.140625" style="1" customWidth="1"/>
    <col min="12809" max="12809" width="6.42578125" style="1" customWidth="1"/>
    <col min="12810" max="12810" width="6.140625" style="1" customWidth="1"/>
    <col min="12811" max="12811" width="6.5703125" style="1" customWidth="1"/>
    <col min="12812" max="12812" width="6.28515625" style="1" customWidth="1"/>
    <col min="12813" max="12813" width="10.140625" style="1" customWidth="1"/>
    <col min="12814" max="12814" width="10.42578125" style="1" customWidth="1"/>
    <col min="12815" max="12815" width="12" style="1" customWidth="1"/>
    <col min="12816" max="13055" width="9.140625" style="1"/>
    <col min="13056" max="13056" width="6" style="1" customWidth="1"/>
    <col min="13057" max="13057" width="13.42578125" style="1" customWidth="1"/>
    <col min="13058" max="13058" width="19" style="1" customWidth="1"/>
    <col min="13059" max="13059" width="8.7109375" style="1" customWidth="1"/>
    <col min="13060" max="13060" width="0" style="1" hidden="1" customWidth="1"/>
    <col min="13061" max="13061" width="6.28515625" style="1" customWidth="1"/>
    <col min="13062" max="13062" width="14.7109375" style="1" customWidth="1"/>
    <col min="13063" max="13063" width="7.5703125" style="1" customWidth="1"/>
    <col min="13064" max="13064" width="6.140625" style="1" customWidth="1"/>
    <col min="13065" max="13065" width="6.42578125" style="1" customWidth="1"/>
    <col min="13066" max="13066" width="6.140625" style="1" customWidth="1"/>
    <col min="13067" max="13067" width="6.5703125" style="1" customWidth="1"/>
    <col min="13068" max="13068" width="6.28515625" style="1" customWidth="1"/>
    <col min="13069" max="13069" width="10.140625" style="1" customWidth="1"/>
    <col min="13070" max="13070" width="10.42578125" style="1" customWidth="1"/>
    <col min="13071" max="13071" width="12" style="1" customWidth="1"/>
    <col min="13072" max="13311" width="9.140625" style="1"/>
    <col min="13312" max="13312" width="6" style="1" customWidth="1"/>
    <col min="13313" max="13313" width="13.42578125" style="1" customWidth="1"/>
    <col min="13314" max="13314" width="19" style="1" customWidth="1"/>
    <col min="13315" max="13315" width="8.7109375" style="1" customWidth="1"/>
    <col min="13316" max="13316" width="0" style="1" hidden="1" customWidth="1"/>
    <col min="13317" max="13317" width="6.28515625" style="1" customWidth="1"/>
    <col min="13318" max="13318" width="14.7109375" style="1" customWidth="1"/>
    <col min="13319" max="13319" width="7.5703125" style="1" customWidth="1"/>
    <col min="13320" max="13320" width="6.140625" style="1" customWidth="1"/>
    <col min="13321" max="13321" width="6.42578125" style="1" customWidth="1"/>
    <col min="13322" max="13322" width="6.140625" style="1" customWidth="1"/>
    <col min="13323" max="13323" width="6.5703125" style="1" customWidth="1"/>
    <col min="13324" max="13324" width="6.28515625" style="1" customWidth="1"/>
    <col min="13325" max="13325" width="10.140625" style="1" customWidth="1"/>
    <col min="13326" max="13326" width="10.42578125" style="1" customWidth="1"/>
    <col min="13327" max="13327" width="12" style="1" customWidth="1"/>
    <col min="13328" max="13567" width="9.140625" style="1"/>
    <col min="13568" max="13568" width="6" style="1" customWidth="1"/>
    <col min="13569" max="13569" width="13.42578125" style="1" customWidth="1"/>
    <col min="13570" max="13570" width="19" style="1" customWidth="1"/>
    <col min="13571" max="13571" width="8.7109375" style="1" customWidth="1"/>
    <col min="13572" max="13572" width="0" style="1" hidden="1" customWidth="1"/>
    <col min="13573" max="13573" width="6.28515625" style="1" customWidth="1"/>
    <col min="13574" max="13574" width="14.7109375" style="1" customWidth="1"/>
    <col min="13575" max="13575" width="7.5703125" style="1" customWidth="1"/>
    <col min="13576" max="13576" width="6.140625" style="1" customWidth="1"/>
    <col min="13577" max="13577" width="6.42578125" style="1" customWidth="1"/>
    <col min="13578" max="13578" width="6.140625" style="1" customWidth="1"/>
    <col min="13579" max="13579" width="6.5703125" style="1" customWidth="1"/>
    <col min="13580" max="13580" width="6.28515625" style="1" customWidth="1"/>
    <col min="13581" max="13581" width="10.140625" style="1" customWidth="1"/>
    <col min="13582" max="13582" width="10.42578125" style="1" customWidth="1"/>
    <col min="13583" max="13583" width="12" style="1" customWidth="1"/>
    <col min="13584" max="13823" width="9.140625" style="1"/>
    <col min="13824" max="13824" width="6" style="1" customWidth="1"/>
    <col min="13825" max="13825" width="13.42578125" style="1" customWidth="1"/>
    <col min="13826" max="13826" width="19" style="1" customWidth="1"/>
    <col min="13827" max="13827" width="8.7109375" style="1" customWidth="1"/>
    <col min="13828" max="13828" width="0" style="1" hidden="1" customWidth="1"/>
    <col min="13829" max="13829" width="6.28515625" style="1" customWidth="1"/>
    <col min="13830" max="13830" width="14.7109375" style="1" customWidth="1"/>
    <col min="13831" max="13831" width="7.5703125" style="1" customWidth="1"/>
    <col min="13832" max="13832" width="6.140625" style="1" customWidth="1"/>
    <col min="13833" max="13833" width="6.42578125" style="1" customWidth="1"/>
    <col min="13834" max="13834" width="6.140625" style="1" customWidth="1"/>
    <col min="13835" max="13835" width="6.5703125" style="1" customWidth="1"/>
    <col min="13836" max="13836" width="6.28515625" style="1" customWidth="1"/>
    <col min="13837" max="13837" width="10.140625" style="1" customWidth="1"/>
    <col min="13838" max="13838" width="10.42578125" style="1" customWidth="1"/>
    <col min="13839" max="13839" width="12" style="1" customWidth="1"/>
    <col min="13840" max="14079" width="9.140625" style="1"/>
    <col min="14080" max="14080" width="6" style="1" customWidth="1"/>
    <col min="14081" max="14081" width="13.42578125" style="1" customWidth="1"/>
    <col min="14082" max="14082" width="19" style="1" customWidth="1"/>
    <col min="14083" max="14083" width="8.7109375" style="1" customWidth="1"/>
    <col min="14084" max="14084" width="0" style="1" hidden="1" customWidth="1"/>
    <col min="14085" max="14085" width="6.28515625" style="1" customWidth="1"/>
    <col min="14086" max="14086" width="14.7109375" style="1" customWidth="1"/>
    <col min="14087" max="14087" width="7.5703125" style="1" customWidth="1"/>
    <col min="14088" max="14088" width="6.140625" style="1" customWidth="1"/>
    <col min="14089" max="14089" width="6.42578125" style="1" customWidth="1"/>
    <col min="14090" max="14090" width="6.140625" style="1" customWidth="1"/>
    <col min="14091" max="14091" width="6.5703125" style="1" customWidth="1"/>
    <col min="14092" max="14092" width="6.28515625" style="1" customWidth="1"/>
    <col min="14093" max="14093" width="10.140625" style="1" customWidth="1"/>
    <col min="14094" max="14094" width="10.42578125" style="1" customWidth="1"/>
    <col min="14095" max="14095" width="12" style="1" customWidth="1"/>
    <col min="14096" max="14335" width="9.140625" style="1"/>
    <col min="14336" max="14336" width="6" style="1" customWidth="1"/>
    <col min="14337" max="14337" width="13.42578125" style="1" customWidth="1"/>
    <col min="14338" max="14338" width="19" style="1" customWidth="1"/>
    <col min="14339" max="14339" width="8.7109375" style="1" customWidth="1"/>
    <col min="14340" max="14340" width="0" style="1" hidden="1" customWidth="1"/>
    <col min="14341" max="14341" width="6.28515625" style="1" customWidth="1"/>
    <col min="14342" max="14342" width="14.7109375" style="1" customWidth="1"/>
    <col min="14343" max="14343" width="7.5703125" style="1" customWidth="1"/>
    <col min="14344" max="14344" width="6.140625" style="1" customWidth="1"/>
    <col min="14345" max="14345" width="6.42578125" style="1" customWidth="1"/>
    <col min="14346" max="14346" width="6.140625" style="1" customWidth="1"/>
    <col min="14347" max="14347" width="6.5703125" style="1" customWidth="1"/>
    <col min="14348" max="14348" width="6.28515625" style="1" customWidth="1"/>
    <col min="14349" max="14349" width="10.140625" style="1" customWidth="1"/>
    <col min="14350" max="14350" width="10.42578125" style="1" customWidth="1"/>
    <col min="14351" max="14351" width="12" style="1" customWidth="1"/>
    <col min="14352" max="14591" width="9.140625" style="1"/>
    <col min="14592" max="14592" width="6" style="1" customWidth="1"/>
    <col min="14593" max="14593" width="13.42578125" style="1" customWidth="1"/>
    <col min="14594" max="14594" width="19" style="1" customWidth="1"/>
    <col min="14595" max="14595" width="8.7109375" style="1" customWidth="1"/>
    <col min="14596" max="14596" width="0" style="1" hidden="1" customWidth="1"/>
    <col min="14597" max="14597" width="6.28515625" style="1" customWidth="1"/>
    <col min="14598" max="14598" width="14.7109375" style="1" customWidth="1"/>
    <col min="14599" max="14599" width="7.5703125" style="1" customWidth="1"/>
    <col min="14600" max="14600" width="6.140625" style="1" customWidth="1"/>
    <col min="14601" max="14601" width="6.42578125" style="1" customWidth="1"/>
    <col min="14602" max="14602" width="6.140625" style="1" customWidth="1"/>
    <col min="14603" max="14603" width="6.5703125" style="1" customWidth="1"/>
    <col min="14604" max="14604" width="6.28515625" style="1" customWidth="1"/>
    <col min="14605" max="14605" width="10.140625" style="1" customWidth="1"/>
    <col min="14606" max="14606" width="10.42578125" style="1" customWidth="1"/>
    <col min="14607" max="14607" width="12" style="1" customWidth="1"/>
    <col min="14608" max="14847" width="9.140625" style="1"/>
    <col min="14848" max="14848" width="6" style="1" customWidth="1"/>
    <col min="14849" max="14849" width="13.42578125" style="1" customWidth="1"/>
    <col min="14850" max="14850" width="19" style="1" customWidth="1"/>
    <col min="14851" max="14851" width="8.7109375" style="1" customWidth="1"/>
    <col min="14852" max="14852" width="0" style="1" hidden="1" customWidth="1"/>
    <col min="14853" max="14853" width="6.28515625" style="1" customWidth="1"/>
    <col min="14854" max="14854" width="14.7109375" style="1" customWidth="1"/>
    <col min="14855" max="14855" width="7.5703125" style="1" customWidth="1"/>
    <col min="14856" max="14856" width="6.140625" style="1" customWidth="1"/>
    <col min="14857" max="14857" width="6.42578125" style="1" customWidth="1"/>
    <col min="14858" max="14858" width="6.140625" style="1" customWidth="1"/>
    <col min="14859" max="14859" width="6.5703125" style="1" customWidth="1"/>
    <col min="14860" max="14860" width="6.28515625" style="1" customWidth="1"/>
    <col min="14861" max="14861" width="10.140625" style="1" customWidth="1"/>
    <col min="14862" max="14862" width="10.42578125" style="1" customWidth="1"/>
    <col min="14863" max="14863" width="12" style="1" customWidth="1"/>
    <col min="14864" max="15103" width="9.140625" style="1"/>
    <col min="15104" max="15104" width="6" style="1" customWidth="1"/>
    <col min="15105" max="15105" width="13.42578125" style="1" customWidth="1"/>
    <col min="15106" max="15106" width="19" style="1" customWidth="1"/>
    <col min="15107" max="15107" width="8.7109375" style="1" customWidth="1"/>
    <col min="15108" max="15108" width="0" style="1" hidden="1" customWidth="1"/>
    <col min="15109" max="15109" width="6.28515625" style="1" customWidth="1"/>
    <col min="15110" max="15110" width="14.7109375" style="1" customWidth="1"/>
    <col min="15111" max="15111" width="7.5703125" style="1" customWidth="1"/>
    <col min="15112" max="15112" width="6.140625" style="1" customWidth="1"/>
    <col min="15113" max="15113" width="6.42578125" style="1" customWidth="1"/>
    <col min="15114" max="15114" width="6.140625" style="1" customWidth="1"/>
    <col min="15115" max="15115" width="6.5703125" style="1" customWidth="1"/>
    <col min="15116" max="15116" width="6.28515625" style="1" customWidth="1"/>
    <col min="15117" max="15117" width="10.140625" style="1" customWidth="1"/>
    <col min="15118" max="15118" width="10.42578125" style="1" customWidth="1"/>
    <col min="15119" max="15119" width="12" style="1" customWidth="1"/>
    <col min="15120" max="15359" width="9.140625" style="1"/>
    <col min="15360" max="15360" width="6" style="1" customWidth="1"/>
    <col min="15361" max="15361" width="13.42578125" style="1" customWidth="1"/>
    <col min="15362" max="15362" width="19" style="1" customWidth="1"/>
    <col min="15363" max="15363" width="8.7109375" style="1" customWidth="1"/>
    <col min="15364" max="15364" width="0" style="1" hidden="1" customWidth="1"/>
    <col min="15365" max="15365" width="6.28515625" style="1" customWidth="1"/>
    <col min="15366" max="15366" width="14.7109375" style="1" customWidth="1"/>
    <col min="15367" max="15367" width="7.5703125" style="1" customWidth="1"/>
    <col min="15368" max="15368" width="6.140625" style="1" customWidth="1"/>
    <col min="15369" max="15369" width="6.42578125" style="1" customWidth="1"/>
    <col min="15370" max="15370" width="6.140625" style="1" customWidth="1"/>
    <col min="15371" max="15371" width="6.5703125" style="1" customWidth="1"/>
    <col min="15372" max="15372" width="6.28515625" style="1" customWidth="1"/>
    <col min="15373" max="15373" width="10.140625" style="1" customWidth="1"/>
    <col min="15374" max="15374" width="10.42578125" style="1" customWidth="1"/>
    <col min="15375" max="15375" width="12" style="1" customWidth="1"/>
    <col min="15376" max="15615" width="9.140625" style="1"/>
    <col min="15616" max="15616" width="6" style="1" customWidth="1"/>
    <col min="15617" max="15617" width="13.42578125" style="1" customWidth="1"/>
    <col min="15618" max="15618" width="19" style="1" customWidth="1"/>
    <col min="15619" max="15619" width="8.7109375" style="1" customWidth="1"/>
    <col min="15620" max="15620" width="0" style="1" hidden="1" customWidth="1"/>
    <col min="15621" max="15621" width="6.28515625" style="1" customWidth="1"/>
    <col min="15622" max="15622" width="14.7109375" style="1" customWidth="1"/>
    <col min="15623" max="15623" width="7.5703125" style="1" customWidth="1"/>
    <col min="15624" max="15624" width="6.140625" style="1" customWidth="1"/>
    <col min="15625" max="15625" width="6.42578125" style="1" customWidth="1"/>
    <col min="15626" max="15626" width="6.140625" style="1" customWidth="1"/>
    <col min="15627" max="15627" width="6.5703125" style="1" customWidth="1"/>
    <col min="15628" max="15628" width="6.28515625" style="1" customWidth="1"/>
    <col min="15629" max="15629" width="10.140625" style="1" customWidth="1"/>
    <col min="15630" max="15630" width="10.42578125" style="1" customWidth="1"/>
    <col min="15631" max="15631" width="12" style="1" customWidth="1"/>
    <col min="15632" max="15871" width="9.140625" style="1"/>
    <col min="15872" max="15872" width="6" style="1" customWidth="1"/>
    <col min="15873" max="15873" width="13.42578125" style="1" customWidth="1"/>
    <col min="15874" max="15874" width="19" style="1" customWidth="1"/>
    <col min="15875" max="15875" width="8.7109375" style="1" customWidth="1"/>
    <col min="15876" max="15876" width="0" style="1" hidden="1" customWidth="1"/>
    <col min="15877" max="15877" width="6.28515625" style="1" customWidth="1"/>
    <col min="15878" max="15878" width="14.7109375" style="1" customWidth="1"/>
    <col min="15879" max="15879" width="7.5703125" style="1" customWidth="1"/>
    <col min="15880" max="15880" width="6.140625" style="1" customWidth="1"/>
    <col min="15881" max="15881" width="6.42578125" style="1" customWidth="1"/>
    <col min="15882" max="15882" width="6.140625" style="1" customWidth="1"/>
    <col min="15883" max="15883" width="6.5703125" style="1" customWidth="1"/>
    <col min="15884" max="15884" width="6.28515625" style="1" customWidth="1"/>
    <col min="15885" max="15885" width="10.140625" style="1" customWidth="1"/>
    <col min="15886" max="15886" width="10.42578125" style="1" customWidth="1"/>
    <col min="15887" max="15887" width="12" style="1" customWidth="1"/>
    <col min="15888" max="16127" width="9.140625" style="1"/>
    <col min="16128" max="16128" width="6" style="1" customWidth="1"/>
    <col min="16129" max="16129" width="13.42578125" style="1" customWidth="1"/>
    <col min="16130" max="16130" width="19" style="1" customWidth="1"/>
    <col min="16131" max="16131" width="8.7109375" style="1" customWidth="1"/>
    <col min="16132" max="16132" width="0" style="1" hidden="1" customWidth="1"/>
    <col min="16133" max="16133" width="6.28515625" style="1" customWidth="1"/>
    <col min="16134" max="16134" width="14.7109375" style="1" customWidth="1"/>
    <col min="16135" max="16135" width="7.5703125" style="1" customWidth="1"/>
    <col min="16136" max="16136" width="6.140625" style="1" customWidth="1"/>
    <col min="16137" max="16137" width="6.42578125" style="1" customWidth="1"/>
    <col min="16138" max="16138" width="6.140625" style="1" customWidth="1"/>
    <col min="16139" max="16139" width="6.5703125" style="1" customWidth="1"/>
    <col min="16140" max="16140" width="6.28515625" style="1" customWidth="1"/>
    <col min="16141" max="16141" width="10.140625" style="1" customWidth="1"/>
    <col min="16142" max="16142" width="10.42578125" style="1" customWidth="1"/>
    <col min="16143" max="16143" width="12" style="1" customWidth="1"/>
    <col min="16144" max="16384" width="9.140625" style="1"/>
  </cols>
  <sheetData>
    <row r="1" spans="1:16">
      <c r="G1" s="7"/>
      <c r="J1" s="934" t="s">
        <v>1295</v>
      </c>
      <c r="K1" s="934"/>
      <c r="L1" s="934"/>
      <c r="M1" s="934"/>
      <c r="N1" s="934"/>
    </row>
    <row r="2" spans="1:16" s="3" customFormat="1">
      <c r="A2" s="338"/>
      <c r="B2" s="934" t="s">
        <v>1</v>
      </c>
      <c r="C2" s="934"/>
      <c r="D2" s="7"/>
      <c r="E2" s="337"/>
      <c r="F2" s="337"/>
      <c r="G2" s="6"/>
      <c r="J2" s="6" t="s">
        <v>2</v>
      </c>
      <c r="K2" s="6"/>
      <c r="L2" s="6"/>
      <c r="M2" s="6"/>
    </row>
    <row r="3" spans="1:16">
      <c r="B3" s="6" t="s">
        <v>4</v>
      </c>
      <c r="G3" s="7"/>
      <c r="J3" s="937" t="s">
        <v>3</v>
      </c>
      <c r="K3" s="937"/>
      <c r="L3" s="937"/>
      <c r="M3" s="937"/>
      <c r="N3" s="937"/>
    </row>
    <row r="4" spans="1:16" ht="6" customHeight="1">
      <c r="C4" s="6"/>
      <c r="D4" s="6"/>
      <c r="E4" s="338"/>
      <c r="F4" s="338"/>
      <c r="G4" s="7"/>
      <c r="J4" s="7"/>
      <c r="K4" s="7"/>
      <c r="L4" s="7"/>
      <c r="M4" s="7"/>
    </row>
    <row r="5" spans="1:16">
      <c r="G5" s="7"/>
      <c r="J5" s="938" t="s">
        <v>1211</v>
      </c>
      <c r="K5" s="938"/>
      <c r="L5" s="938"/>
      <c r="M5" s="938"/>
      <c r="N5" s="938"/>
    </row>
    <row r="6" spans="1:16" ht="16.5">
      <c r="A6" s="935" t="s">
        <v>5</v>
      </c>
      <c r="B6" s="935"/>
      <c r="C6" s="935"/>
      <c r="D6" s="935"/>
      <c r="E6" s="935"/>
      <c r="F6" s="935"/>
      <c r="G6" s="935"/>
      <c r="H6" s="935"/>
      <c r="I6" s="935"/>
      <c r="J6" s="935"/>
      <c r="K6" s="935"/>
      <c r="L6" s="935"/>
      <c r="M6" s="935"/>
      <c r="N6" s="935"/>
      <c r="O6" s="935"/>
      <c r="P6" s="337"/>
    </row>
    <row r="7" spans="1:16" ht="15.75">
      <c r="A7" s="967" t="s">
        <v>1296</v>
      </c>
      <c r="B7" s="967"/>
      <c r="C7" s="967"/>
      <c r="D7" s="967"/>
      <c r="E7" s="967"/>
      <c r="F7" s="967"/>
      <c r="G7" s="967"/>
      <c r="H7" s="967"/>
      <c r="I7" s="967"/>
      <c r="J7" s="967"/>
      <c r="K7" s="967"/>
      <c r="L7" s="967"/>
      <c r="M7" s="967"/>
      <c r="N7" s="967"/>
      <c r="O7" s="967"/>
      <c r="P7" s="337"/>
    </row>
    <row r="8" spans="1:16" ht="15.75">
      <c r="A8" s="967" t="s">
        <v>1877</v>
      </c>
      <c r="B8" s="967"/>
      <c r="C8" s="967"/>
      <c r="D8" s="967"/>
      <c r="E8" s="967"/>
      <c r="F8" s="967"/>
      <c r="G8" s="967"/>
      <c r="H8" s="967"/>
      <c r="I8" s="967"/>
      <c r="J8" s="967"/>
      <c r="K8" s="967"/>
      <c r="L8" s="967"/>
      <c r="M8" s="967"/>
      <c r="N8" s="967"/>
      <c r="O8" s="967"/>
      <c r="P8" s="337"/>
    </row>
    <row r="9" spans="1:16" ht="15.75">
      <c r="A9" s="967" t="s">
        <v>1298</v>
      </c>
      <c r="B9" s="967"/>
      <c r="C9" s="967"/>
      <c r="D9" s="967"/>
      <c r="E9" s="967"/>
      <c r="F9" s="967"/>
      <c r="G9" s="967"/>
      <c r="H9" s="967"/>
      <c r="I9" s="967"/>
      <c r="J9" s="967"/>
      <c r="K9" s="967"/>
      <c r="L9" s="967"/>
      <c r="M9" s="967"/>
      <c r="N9" s="967"/>
      <c r="O9" s="967"/>
      <c r="P9" s="337"/>
    </row>
    <row r="10" spans="1:16" ht="15.75">
      <c r="A10" s="968"/>
      <c r="B10" s="969"/>
      <c r="C10" s="969"/>
      <c r="D10" s="969"/>
      <c r="E10" s="969"/>
      <c r="F10" s="969"/>
      <c r="G10" s="969"/>
      <c r="H10" s="969"/>
      <c r="I10" s="969"/>
      <c r="J10" s="969"/>
      <c r="K10" s="969"/>
      <c r="L10" s="969"/>
      <c r="M10" s="969"/>
      <c r="N10" s="969"/>
      <c r="O10" s="969"/>
      <c r="P10" s="16"/>
    </row>
    <row r="11" spans="1:16" s="338" customFormat="1" ht="15.75">
      <c r="A11" s="988" t="s">
        <v>6</v>
      </c>
      <c r="B11" s="988" t="s">
        <v>7</v>
      </c>
      <c r="C11" s="988" t="s">
        <v>8</v>
      </c>
      <c r="D11" s="988"/>
      <c r="E11" s="988" t="s">
        <v>9</v>
      </c>
      <c r="F11" s="1054" t="s">
        <v>10</v>
      </c>
      <c r="G11" s="988" t="s">
        <v>64</v>
      </c>
      <c r="H11" s="989" t="s">
        <v>11</v>
      </c>
      <c r="I11" s="989"/>
      <c r="J11" s="989"/>
      <c r="K11" s="989"/>
      <c r="L11" s="989"/>
      <c r="M11" s="988" t="s">
        <v>12</v>
      </c>
      <c r="N11" s="988" t="s">
        <v>13</v>
      </c>
      <c r="O11" s="988" t="s">
        <v>63</v>
      </c>
    </row>
    <row r="12" spans="1:16" s="3" customFormat="1" ht="15.75">
      <c r="A12" s="988"/>
      <c r="B12" s="988"/>
      <c r="C12" s="988"/>
      <c r="D12" s="988"/>
      <c r="E12" s="988"/>
      <c r="F12" s="1055"/>
      <c r="G12" s="988"/>
      <c r="H12" s="342" t="s">
        <v>14</v>
      </c>
      <c r="I12" s="342" t="s">
        <v>15</v>
      </c>
      <c r="J12" s="342" t="s">
        <v>16</v>
      </c>
      <c r="K12" s="342" t="s">
        <v>17</v>
      </c>
      <c r="L12" s="342" t="s">
        <v>18</v>
      </c>
      <c r="M12" s="988"/>
      <c r="N12" s="988"/>
      <c r="O12" s="988"/>
    </row>
    <row r="13" spans="1:16" s="3" customFormat="1" ht="18" customHeight="1">
      <c r="A13" s="252">
        <v>1</v>
      </c>
      <c r="B13" s="570" t="s">
        <v>1878</v>
      </c>
      <c r="C13" s="571" t="s">
        <v>93</v>
      </c>
      <c r="D13" s="572" t="s">
        <v>808</v>
      </c>
      <c r="E13" s="573" t="s">
        <v>19</v>
      </c>
      <c r="F13" s="570" t="s">
        <v>1879</v>
      </c>
      <c r="G13" s="250" t="s">
        <v>65</v>
      </c>
      <c r="H13" s="716">
        <v>0</v>
      </c>
      <c r="I13" s="716">
        <v>0</v>
      </c>
      <c r="J13" s="716">
        <v>0</v>
      </c>
      <c r="K13" s="716">
        <v>0</v>
      </c>
      <c r="L13" s="716">
        <v>0</v>
      </c>
      <c r="M13" s="244">
        <f>SUM(H13:L13)</f>
        <v>0</v>
      </c>
      <c r="N13" s="244" t="str">
        <f>IF(M13&gt;=90,"Xuất sắc",IF(M13&gt;=80,"Tốt",IF(M13&gt;=65,"Khá",IF(M13&gt;=50,"Trung bình",IF(M13&gt;=35,"Yếu","Kém")))))</f>
        <v>Kém</v>
      </c>
      <c r="O13" s="368" t="s">
        <v>2224</v>
      </c>
    </row>
    <row r="14" spans="1:16" s="3" customFormat="1" ht="18" customHeight="1">
      <c r="A14" s="57">
        <v>2</v>
      </c>
      <c r="B14" s="349" t="s">
        <v>1880</v>
      </c>
      <c r="C14" s="351" t="s">
        <v>362</v>
      </c>
      <c r="D14" s="400" t="s">
        <v>103</v>
      </c>
      <c r="E14" s="350" t="s">
        <v>20</v>
      </c>
      <c r="F14" s="349" t="s">
        <v>1881</v>
      </c>
      <c r="G14" s="246" t="s">
        <v>65</v>
      </c>
      <c r="H14" s="715">
        <v>20</v>
      </c>
      <c r="I14" s="700">
        <v>25</v>
      </c>
      <c r="J14" s="700">
        <v>17</v>
      </c>
      <c r="K14" s="700">
        <v>16</v>
      </c>
      <c r="L14" s="700">
        <v>10</v>
      </c>
      <c r="M14" s="247">
        <f t="shared" ref="M14:M21" si="0">SUM(H14:L14)</f>
        <v>88</v>
      </c>
      <c r="N14" s="247" t="str">
        <f t="shared" ref="N14:N21" si="1">IF(M14&gt;=90,"Xuất sắc",IF(M14&gt;=80,"Tốt",IF(M14&gt;=65,"Khá",IF(M14&gt;=50,"Trung bình",IF(M14&gt;=35,"Yếu","Kém")))))</f>
        <v>Tốt</v>
      </c>
      <c r="O14" s="56" t="s">
        <v>1237</v>
      </c>
    </row>
    <row r="15" spans="1:16" s="3" customFormat="1" ht="18" customHeight="1">
      <c r="A15" s="352">
        <v>3</v>
      </c>
      <c r="B15" s="349" t="s">
        <v>1882</v>
      </c>
      <c r="C15" s="351" t="s">
        <v>1883</v>
      </c>
      <c r="D15" s="400" t="s">
        <v>1884</v>
      </c>
      <c r="E15" s="350" t="s">
        <v>19</v>
      </c>
      <c r="F15" s="349" t="s">
        <v>1885</v>
      </c>
      <c r="G15" s="246" t="s">
        <v>65</v>
      </c>
      <c r="H15" s="715">
        <v>20</v>
      </c>
      <c r="I15" s="700">
        <v>25</v>
      </c>
      <c r="J15" s="700">
        <v>20</v>
      </c>
      <c r="K15" s="700">
        <v>16</v>
      </c>
      <c r="L15" s="700">
        <v>10</v>
      </c>
      <c r="M15" s="247">
        <f t="shared" si="0"/>
        <v>91</v>
      </c>
      <c r="N15" s="247" t="str">
        <f t="shared" si="1"/>
        <v>Xuất sắc</v>
      </c>
      <c r="O15" s="56" t="s">
        <v>1208</v>
      </c>
    </row>
    <row r="16" spans="1:16" s="3" customFormat="1" ht="18" customHeight="1">
      <c r="A16" s="57">
        <v>4</v>
      </c>
      <c r="B16" s="349" t="s">
        <v>1886</v>
      </c>
      <c r="C16" s="351" t="s">
        <v>599</v>
      </c>
      <c r="D16" s="400" t="s">
        <v>1887</v>
      </c>
      <c r="E16" s="350" t="s">
        <v>19</v>
      </c>
      <c r="F16" s="349" t="s">
        <v>1888</v>
      </c>
      <c r="G16" s="246" t="s">
        <v>65</v>
      </c>
      <c r="H16" s="715">
        <v>20</v>
      </c>
      <c r="I16" s="700">
        <v>25</v>
      </c>
      <c r="J16" s="700">
        <v>20</v>
      </c>
      <c r="K16" s="700">
        <v>16</v>
      </c>
      <c r="L16" s="700">
        <v>3</v>
      </c>
      <c r="M16" s="247">
        <f t="shared" si="0"/>
        <v>84</v>
      </c>
      <c r="N16" s="247" t="str">
        <f t="shared" si="1"/>
        <v>Tốt</v>
      </c>
      <c r="O16" s="56"/>
    </row>
    <row r="17" spans="1:30" s="3" customFormat="1" ht="18" customHeight="1">
      <c r="A17" s="57">
        <v>5</v>
      </c>
      <c r="B17" s="349" t="s">
        <v>1889</v>
      </c>
      <c r="C17" s="351" t="s">
        <v>1382</v>
      </c>
      <c r="D17" s="400" t="s">
        <v>1890</v>
      </c>
      <c r="E17" s="350" t="s">
        <v>20</v>
      </c>
      <c r="F17" s="349" t="s">
        <v>1891</v>
      </c>
      <c r="G17" s="246" t="s">
        <v>36</v>
      </c>
      <c r="H17" s="715">
        <v>16</v>
      </c>
      <c r="I17" s="700">
        <v>22</v>
      </c>
      <c r="J17" s="700">
        <v>17</v>
      </c>
      <c r="K17" s="700">
        <v>16</v>
      </c>
      <c r="L17" s="700">
        <v>3</v>
      </c>
      <c r="M17" s="247">
        <f t="shared" si="0"/>
        <v>74</v>
      </c>
      <c r="N17" s="247" t="str">
        <f t="shared" si="1"/>
        <v>Khá</v>
      </c>
      <c r="O17" s="56"/>
    </row>
    <row r="18" spans="1:30" s="3" customFormat="1" ht="18" customHeight="1">
      <c r="A18" s="252">
        <v>6</v>
      </c>
      <c r="B18" s="570" t="s">
        <v>1892</v>
      </c>
      <c r="C18" s="571" t="s">
        <v>78</v>
      </c>
      <c r="D18" s="572" t="s">
        <v>1893</v>
      </c>
      <c r="E18" s="573" t="s">
        <v>19</v>
      </c>
      <c r="F18" s="570" t="s">
        <v>1833</v>
      </c>
      <c r="G18" s="250" t="s">
        <v>66</v>
      </c>
      <c r="H18" s="716">
        <v>0</v>
      </c>
      <c r="I18" s="716">
        <v>0</v>
      </c>
      <c r="J18" s="716">
        <v>0</v>
      </c>
      <c r="K18" s="716">
        <v>0</v>
      </c>
      <c r="L18" s="716">
        <v>0</v>
      </c>
      <c r="M18" s="244">
        <f t="shared" si="0"/>
        <v>0</v>
      </c>
      <c r="N18" s="244" t="str">
        <f t="shared" si="1"/>
        <v>Kém</v>
      </c>
      <c r="O18" s="368" t="s">
        <v>2224</v>
      </c>
    </row>
    <row r="19" spans="1:30" s="3" customFormat="1" ht="18" customHeight="1">
      <c r="A19" s="249">
        <v>7</v>
      </c>
      <c r="B19" s="570" t="s">
        <v>1894</v>
      </c>
      <c r="C19" s="571" t="s">
        <v>1895</v>
      </c>
      <c r="D19" s="572" t="s">
        <v>46</v>
      </c>
      <c r="E19" s="573" t="s">
        <v>19</v>
      </c>
      <c r="F19" s="570" t="s">
        <v>1896</v>
      </c>
      <c r="G19" s="250" t="s">
        <v>65</v>
      </c>
      <c r="H19" s="716">
        <v>0</v>
      </c>
      <c r="I19" s="716">
        <v>0</v>
      </c>
      <c r="J19" s="716">
        <v>0</v>
      </c>
      <c r="K19" s="716">
        <v>0</v>
      </c>
      <c r="L19" s="716">
        <v>0</v>
      </c>
      <c r="M19" s="244">
        <f t="shared" si="0"/>
        <v>0</v>
      </c>
      <c r="N19" s="244" t="str">
        <f t="shared" si="1"/>
        <v>Kém</v>
      </c>
      <c r="O19" s="368" t="s">
        <v>2224</v>
      </c>
    </row>
    <row r="20" spans="1:30" s="3" customFormat="1" ht="18" customHeight="1">
      <c r="A20" s="57">
        <v>8</v>
      </c>
      <c r="B20" s="349" t="s">
        <v>1897</v>
      </c>
      <c r="C20" s="351" t="s">
        <v>1676</v>
      </c>
      <c r="D20" s="400" t="s">
        <v>1898</v>
      </c>
      <c r="E20" s="350" t="s">
        <v>19</v>
      </c>
      <c r="F20" s="349" t="s">
        <v>1899</v>
      </c>
      <c r="G20" s="246" t="s">
        <v>65</v>
      </c>
      <c r="H20" s="715">
        <v>20</v>
      </c>
      <c r="I20" s="700">
        <v>25</v>
      </c>
      <c r="J20" s="700">
        <v>20</v>
      </c>
      <c r="K20" s="700">
        <v>16</v>
      </c>
      <c r="L20" s="700">
        <v>10</v>
      </c>
      <c r="M20" s="247">
        <f t="shared" si="0"/>
        <v>91</v>
      </c>
      <c r="N20" s="247" t="str">
        <f t="shared" si="1"/>
        <v>Xuất sắc</v>
      </c>
      <c r="O20" s="56" t="s">
        <v>1263</v>
      </c>
    </row>
    <row r="21" spans="1:30" s="3" customFormat="1" ht="18" customHeight="1">
      <c r="A21" s="57">
        <v>9</v>
      </c>
      <c r="B21" s="349" t="s">
        <v>1900</v>
      </c>
      <c r="C21" s="351" t="s">
        <v>1502</v>
      </c>
      <c r="D21" s="400" t="s">
        <v>924</v>
      </c>
      <c r="E21" s="350" t="s">
        <v>19</v>
      </c>
      <c r="F21" s="349" t="s">
        <v>1468</v>
      </c>
      <c r="G21" s="246" t="s">
        <v>65</v>
      </c>
      <c r="H21" s="715">
        <v>16</v>
      </c>
      <c r="I21" s="700">
        <v>25</v>
      </c>
      <c r="J21" s="700">
        <v>18</v>
      </c>
      <c r="K21" s="700">
        <v>16</v>
      </c>
      <c r="L21" s="700">
        <v>10</v>
      </c>
      <c r="M21" s="247">
        <f t="shared" si="0"/>
        <v>85</v>
      </c>
      <c r="N21" s="247" t="str">
        <f t="shared" si="1"/>
        <v>Tốt</v>
      </c>
      <c r="O21" s="56" t="s">
        <v>1256</v>
      </c>
    </row>
    <row r="22" spans="1:30" s="3" customFormat="1" ht="18" customHeight="1">
      <c r="A22" s="16"/>
      <c r="B22" s="967" t="s">
        <v>1430</v>
      </c>
      <c r="C22" s="967"/>
      <c r="D22" s="967"/>
      <c r="E22" s="19"/>
      <c r="F22" s="19"/>
      <c r="G22" s="19"/>
      <c r="H22" s="21"/>
      <c r="I22" s="21"/>
      <c r="J22" s="21"/>
      <c r="K22" s="21"/>
      <c r="L22" s="21"/>
      <c r="M22" s="21"/>
      <c r="N22" s="21"/>
      <c r="O22" s="20"/>
      <c r="P22" s="20"/>
    </row>
    <row r="23" spans="1:30" s="3" customFormat="1" ht="18" customHeight="1">
      <c r="A23" s="238"/>
      <c r="B23" s="967"/>
      <c r="C23" s="967"/>
      <c r="D23" s="967"/>
      <c r="E23" s="19"/>
      <c r="F23" s="19"/>
      <c r="G23" s="19"/>
      <c r="H23" s="19"/>
      <c r="I23" s="19"/>
      <c r="J23" s="19"/>
      <c r="K23" s="21"/>
      <c r="L23" s="21"/>
      <c r="M23" s="21"/>
      <c r="N23" s="21"/>
      <c r="O23" s="21"/>
      <c r="P23" s="21"/>
    </row>
    <row r="24" spans="1:30" s="88" customFormat="1" ht="15.75">
      <c r="A24" s="972" t="s">
        <v>477</v>
      </c>
      <c r="B24" s="972"/>
      <c r="C24" s="972"/>
      <c r="D24" s="972" t="s">
        <v>1182</v>
      </c>
      <c r="E24" s="972"/>
      <c r="F24" s="972"/>
      <c r="I24" s="972" t="s">
        <v>1876</v>
      </c>
      <c r="J24" s="972"/>
      <c r="K24" s="972"/>
      <c r="L24" s="972"/>
      <c r="N24" s="995" t="s">
        <v>1184</v>
      </c>
      <c r="O24" s="995"/>
      <c r="P24" s="995"/>
      <c r="Q24" s="334"/>
    </row>
    <row r="25" spans="1:30" s="88" customFormat="1" ht="15.75">
      <c r="A25" s="971" t="s">
        <v>478</v>
      </c>
      <c r="B25" s="971"/>
      <c r="C25" s="971"/>
      <c r="D25" s="971" t="s">
        <v>478</v>
      </c>
      <c r="E25" s="971"/>
      <c r="F25" s="971"/>
      <c r="I25" s="971" t="s">
        <v>478</v>
      </c>
      <c r="J25" s="971"/>
      <c r="K25" s="971"/>
      <c r="L25" s="971"/>
      <c r="M25" s="146"/>
      <c r="N25" s="334"/>
    </row>
    <row r="26" spans="1:30" ht="18" customHeight="1">
      <c r="A26" s="43"/>
      <c r="B26" s="43"/>
      <c r="C26" s="46"/>
      <c r="D26" s="43"/>
      <c r="E26" s="43"/>
      <c r="F26" s="43"/>
      <c r="G26" s="43"/>
      <c r="H26" s="43"/>
      <c r="I26" s="43"/>
      <c r="J26" s="43"/>
      <c r="K26" s="45"/>
      <c r="L26" s="45"/>
      <c r="M26" s="45"/>
      <c r="N26" s="45"/>
      <c r="O26" s="45"/>
      <c r="P26" s="43"/>
      <c r="Q26" s="43"/>
      <c r="R26" s="43"/>
      <c r="S26" s="45"/>
      <c r="T26" s="45"/>
      <c r="U26" s="45"/>
      <c r="V26" s="45"/>
      <c r="W26" s="45"/>
      <c r="X26" s="45"/>
      <c r="Y26" s="20"/>
      <c r="Z26" s="20"/>
      <c r="AA26" s="20"/>
      <c r="AB26" s="20"/>
      <c r="AC26" s="20"/>
      <c r="AD26" s="20"/>
    </row>
    <row r="27" spans="1:30" ht="18" customHeight="1">
      <c r="A27" s="43"/>
      <c r="B27" s="43"/>
      <c r="C27" s="43"/>
      <c r="D27" s="43"/>
      <c r="E27" s="43"/>
      <c r="F27" s="43"/>
      <c r="G27" s="43"/>
      <c r="H27" s="43"/>
      <c r="I27" s="43"/>
      <c r="J27" s="43"/>
      <c r="K27" s="45"/>
      <c r="L27" s="45"/>
      <c r="M27" s="45"/>
      <c r="N27" s="45"/>
      <c r="O27" s="45"/>
      <c r="P27" s="43"/>
      <c r="Q27" s="43"/>
      <c r="R27" s="43"/>
      <c r="S27" s="45"/>
      <c r="T27" s="45"/>
      <c r="U27" s="45"/>
      <c r="V27" s="45"/>
      <c r="W27" s="45"/>
      <c r="X27" s="45"/>
      <c r="Y27" s="20"/>
      <c r="Z27" s="20"/>
      <c r="AA27" s="20"/>
      <c r="AB27" s="20"/>
      <c r="AC27" s="20"/>
      <c r="AD27" s="20"/>
    </row>
    <row r="28" spans="1:30" ht="18" customHeight="1">
      <c r="A28" s="43"/>
      <c r="B28" s="43"/>
      <c r="C28" s="46"/>
      <c r="D28" s="43"/>
      <c r="E28" s="43"/>
      <c r="F28" s="43"/>
      <c r="G28" s="43"/>
      <c r="H28" s="43"/>
      <c r="I28" s="43"/>
      <c r="J28" s="43"/>
      <c r="K28" s="45"/>
      <c r="L28" s="45"/>
      <c r="M28" s="45"/>
      <c r="N28" s="45"/>
      <c r="O28" s="45"/>
      <c r="P28" s="43"/>
      <c r="Q28" s="43"/>
      <c r="R28" s="43"/>
      <c r="S28" s="45"/>
      <c r="T28" s="45"/>
      <c r="U28" s="45"/>
      <c r="V28" s="45"/>
      <c r="W28" s="45"/>
      <c r="X28" s="45"/>
      <c r="Y28" s="20"/>
      <c r="Z28" s="20"/>
      <c r="AA28" s="20"/>
      <c r="AB28" s="20"/>
      <c r="AC28" s="20"/>
      <c r="AD28" s="20"/>
    </row>
    <row r="29" spans="1:30" ht="18" customHeight="1">
      <c r="A29" s="43"/>
      <c r="B29" s="43"/>
      <c r="C29" s="46"/>
      <c r="D29" s="43"/>
      <c r="E29" s="43"/>
      <c r="F29" s="43"/>
      <c r="G29" s="43"/>
      <c r="H29" s="43"/>
      <c r="I29" s="43"/>
      <c r="J29" s="43"/>
      <c r="K29" s="45"/>
      <c r="L29" s="45"/>
      <c r="M29" s="45"/>
      <c r="N29" s="45"/>
      <c r="O29" s="45"/>
      <c r="P29" s="43"/>
      <c r="Q29" s="43"/>
      <c r="R29" s="43"/>
      <c r="S29" s="45"/>
      <c r="T29" s="45"/>
      <c r="U29" s="45"/>
      <c r="V29" s="45"/>
      <c r="W29" s="45"/>
      <c r="X29" s="45"/>
      <c r="Y29" s="20"/>
      <c r="Z29" s="20"/>
      <c r="AA29" s="20"/>
      <c r="AB29" s="20"/>
      <c r="AC29" s="20"/>
      <c r="AD29" s="20"/>
    </row>
    <row r="30" spans="1:30" ht="18" customHeight="1">
      <c r="A30" s="43"/>
      <c r="B30" s="43"/>
      <c r="C30" s="46"/>
      <c r="D30" s="43"/>
      <c r="E30" s="43"/>
      <c r="F30" s="43"/>
      <c r="G30" s="43"/>
      <c r="H30" s="43"/>
      <c r="I30" s="43"/>
      <c r="J30" s="43"/>
      <c r="K30" s="45"/>
      <c r="L30" s="45"/>
      <c r="M30" s="45"/>
      <c r="N30" s="45"/>
      <c r="O30" s="45"/>
      <c r="P30" s="43"/>
      <c r="Q30" s="43"/>
      <c r="R30" s="43"/>
      <c r="S30" s="45"/>
      <c r="T30" s="45"/>
      <c r="U30" s="45"/>
      <c r="V30" s="45"/>
      <c r="W30" s="45"/>
      <c r="X30" s="45"/>
      <c r="Y30" s="20"/>
      <c r="Z30" s="20"/>
      <c r="AA30" s="20"/>
      <c r="AB30" s="20"/>
      <c r="AC30" s="20"/>
      <c r="AD30" s="20"/>
    </row>
    <row r="31" spans="1:30" ht="18" customHeight="1">
      <c r="A31" s="43"/>
      <c r="B31" s="43"/>
      <c r="C31" s="46"/>
      <c r="D31" s="43"/>
      <c r="E31" s="43"/>
      <c r="F31" s="43"/>
      <c r="G31" s="43"/>
      <c r="H31" s="43"/>
      <c r="I31" s="43"/>
      <c r="J31" s="43"/>
      <c r="K31" s="45"/>
      <c r="L31" s="45"/>
      <c r="M31" s="45"/>
      <c r="N31" s="45"/>
      <c r="O31" s="45"/>
      <c r="P31" s="43"/>
      <c r="Q31" s="43"/>
      <c r="R31" s="43"/>
      <c r="S31" s="45"/>
      <c r="T31" s="45"/>
      <c r="U31" s="45"/>
      <c r="V31" s="45"/>
      <c r="W31" s="45"/>
      <c r="X31" s="45"/>
      <c r="Y31" s="20"/>
      <c r="Z31" s="20"/>
      <c r="AA31" s="20"/>
      <c r="AB31" s="20"/>
      <c r="AC31" s="20"/>
      <c r="AD31" s="20"/>
    </row>
    <row r="32" spans="1:30" ht="18" customHeight="1">
      <c r="A32" s="43"/>
      <c r="B32" s="43"/>
      <c r="C32" s="46"/>
      <c r="D32" s="43"/>
      <c r="E32" s="43"/>
      <c r="F32" s="43"/>
      <c r="G32" s="43"/>
      <c r="H32" s="43"/>
      <c r="I32" s="43"/>
      <c r="J32" s="43"/>
      <c r="K32" s="45"/>
      <c r="L32" s="45"/>
      <c r="M32" s="45"/>
      <c r="N32" s="45"/>
      <c r="O32" s="45"/>
      <c r="P32" s="43"/>
      <c r="Q32" s="43"/>
      <c r="R32" s="43"/>
      <c r="S32" s="45"/>
      <c r="T32" s="45"/>
      <c r="U32" s="45"/>
      <c r="V32" s="45"/>
      <c r="W32" s="45"/>
      <c r="X32" s="45"/>
      <c r="Y32" s="20"/>
      <c r="Z32" s="20"/>
      <c r="AA32" s="20"/>
      <c r="AB32" s="20"/>
      <c r="AC32" s="20"/>
      <c r="AD32" s="20"/>
    </row>
    <row r="33" spans="1:30" ht="18" customHeight="1">
      <c r="A33" s="43"/>
      <c r="B33" s="43"/>
      <c r="C33" s="46"/>
      <c r="D33" s="43"/>
      <c r="E33" s="43"/>
      <c r="F33" s="43"/>
      <c r="G33" s="43"/>
      <c r="H33" s="43"/>
      <c r="I33" s="43"/>
      <c r="J33" s="43"/>
      <c r="K33" s="45"/>
      <c r="L33" s="45"/>
      <c r="M33" s="45"/>
      <c r="N33" s="45"/>
      <c r="O33" s="45"/>
      <c r="P33" s="43"/>
      <c r="Q33" s="43"/>
      <c r="R33" s="43"/>
      <c r="S33" s="45"/>
      <c r="T33" s="45"/>
      <c r="U33" s="45"/>
      <c r="V33" s="45"/>
      <c r="W33" s="45"/>
      <c r="X33" s="45"/>
      <c r="Y33" s="20"/>
      <c r="Z33" s="20"/>
      <c r="AA33" s="20"/>
      <c r="AB33" s="20"/>
      <c r="AC33" s="20"/>
      <c r="AD33" s="20"/>
    </row>
    <row r="34" spans="1:30" ht="18" customHeight="1">
      <c r="A34" s="43"/>
      <c r="B34" s="43"/>
      <c r="C34" s="46"/>
      <c r="D34" s="43"/>
      <c r="E34" s="43"/>
      <c r="F34" s="43"/>
      <c r="G34" s="43"/>
      <c r="H34" s="43"/>
      <c r="I34" s="43"/>
      <c r="J34" s="43"/>
      <c r="K34" s="45"/>
      <c r="L34" s="45"/>
      <c r="M34" s="45"/>
      <c r="N34" s="45"/>
      <c r="O34" s="45"/>
      <c r="P34" s="43"/>
      <c r="Q34" s="43"/>
      <c r="R34" s="43"/>
      <c r="S34" s="45"/>
      <c r="T34" s="45"/>
      <c r="U34" s="45"/>
      <c r="V34" s="45"/>
      <c r="W34" s="45"/>
      <c r="X34" s="45"/>
      <c r="Y34" s="20"/>
      <c r="Z34" s="20"/>
      <c r="AA34" s="20"/>
      <c r="AB34" s="20"/>
      <c r="AC34" s="20"/>
      <c r="AD34" s="20"/>
    </row>
    <row r="35" spans="1:30" ht="18" customHeight="1">
      <c r="A35" s="43"/>
      <c r="B35" s="43"/>
      <c r="C35" s="46"/>
      <c r="D35" s="43"/>
      <c r="E35" s="43"/>
      <c r="F35" s="43"/>
      <c r="G35" s="43"/>
      <c r="H35" s="43"/>
      <c r="I35" s="43"/>
      <c r="J35" s="43"/>
      <c r="K35" s="45"/>
      <c r="L35" s="45"/>
      <c r="M35" s="45"/>
      <c r="N35" s="45"/>
      <c r="O35" s="45"/>
      <c r="P35" s="43"/>
      <c r="Q35" s="43"/>
      <c r="R35" s="43"/>
      <c r="S35" s="45"/>
      <c r="T35" s="45"/>
      <c r="U35" s="45"/>
      <c r="V35" s="45"/>
      <c r="W35" s="45"/>
      <c r="X35" s="45"/>
      <c r="Y35" s="20"/>
      <c r="Z35" s="20"/>
      <c r="AA35" s="20"/>
      <c r="AB35" s="20"/>
      <c r="AC35" s="20"/>
      <c r="AD35" s="20"/>
    </row>
    <row r="36" spans="1:30" ht="18" customHeight="1">
      <c r="A36" s="43"/>
      <c r="B36" s="43"/>
      <c r="C36" s="46"/>
      <c r="D36" s="43"/>
      <c r="E36" s="43"/>
      <c r="F36" s="43"/>
      <c r="G36" s="43"/>
      <c r="H36" s="43"/>
      <c r="I36" s="43"/>
      <c r="J36" s="43"/>
      <c r="K36" s="45"/>
      <c r="L36" s="45"/>
      <c r="M36" s="45"/>
      <c r="N36" s="45"/>
      <c r="O36" s="45"/>
      <c r="P36" s="43"/>
      <c r="Q36" s="43"/>
      <c r="R36" s="43"/>
      <c r="S36" s="45"/>
      <c r="T36" s="45"/>
      <c r="U36" s="45"/>
      <c r="V36" s="45"/>
      <c r="W36" s="45"/>
      <c r="X36" s="45"/>
      <c r="Y36" s="20"/>
      <c r="Z36" s="20"/>
      <c r="AA36" s="20"/>
      <c r="AB36" s="20"/>
      <c r="AC36" s="20"/>
      <c r="AD36" s="20"/>
    </row>
    <row r="37" spans="1:30" ht="18" customHeight="1">
      <c r="A37" s="43"/>
      <c r="B37" s="43"/>
      <c r="C37" s="46"/>
      <c r="D37" s="43"/>
      <c r="E37" s="43"/>
      <c r="F37" s="43"/>
      <c r="G37" s="43"/>
      <c r="H37" s="43"/>
      <c r="I37" s="43"/>
      <c r="J37" s="43"/>
      <c r="K37" s="45"/>
      <c r="L37" s="45"/>
      <c r="M37" s="45"/>
      <c r="N37" s="45"/>
      <c r="O37" s="45"/>
      <c r="P37" s="43"/>
      <c r="Q37" s="43"/>
      <c r="R37" s="43"/>
      <c r="S37" s="45"/>
      <c r="T37" s="45"/>
      <c r="U37" s="45"/>
      <c r="V37" s="45"/>
      <c r="W37" s="45"/>
      <c r="X37" s="45"/>
      <c r="Y37" s="20"/>
      <c r="Z37" s="20"/>
      <c r="AA37" s="20"/>
      <c r="AB37" s="20"/>
      <c r="AC37" s="20"/>
      <c r="AD37" s="20"/>
    </row>
    <row r="38" spans="1:30" ht="18" customHeight="1">
      <c r="A38" s="43"/>
      <c r="B38" s="43"/>
      <c r="C38" s="46"/>
      <c r="D38" s="43"/>
      <c r="E38" s="43"/>
      <c r="F38" s="43"/>
      <c r="G38" s="43"/>
      <c r="H38" s="43"/>
      <c r="I38" s="43"/>
      <c r="J38" s="43"/>
      <c r="K38" s="45"/>
      <c r="L38" s="45"/>
      <c r="M38" s="45"/>
      <c r="N38" s="45"/>
      <c r="O38" s="45"/>
    </row>
    <row r="39" spans="1:30" ht="18" customHeight="1">
      <c r="A39" s="43"/>
      <c r="B39" s="43"/>
      <c r="C39" s="46"/>
      <c r="D39" s="43"/>
      <c r="E39" s="43"/>
      <c r="F39" s="43"/>
      <c r="G39" s="43"/>
      <c r="H39" s="43"/>
      <c r="I39" s="43"/>
      <c r="J39" s="43"/>
      <c r="K39" s="45"/>
      <c r="L39" s="45"/>
      <c r="M39" s="45"/>
      <c r="N39" s="45"/>
      <c r="O39" s="45"/>
    </row>
    <row r="40" spans="1:30" ht="18" customHeight="1">
      <c r="A40" s="43"/>
      <c r="B40" s="43"/>
      <c r="C40" s="46"/>
      <c r="D40" s="43"/>
      <c r="E40" s="43"/>
      <c r="F40" s="43"/>
      <c r="G40" s="43"/>
      <c r="H40" s="43"/>
      <c r="I40" s="43"/>
      <c r="J40" s="43"/>
      <c r="K40" s="45"/>
      <c r="L40" s="45"/>
      <c r="M40" s="45"/>
      <c r="N40" s="45"/>
      <c r="O40" s="45"/>
    </row>
    <row r="41" spans="1:30" ht="18" customHeight="1">
      <c r="A41" s="43"/>
      <c r="B41" s="43"/>
      <c r="C41" s="46"/>
      <c r="D41" s="43"/>
      <c r="E41" s="43"/>
      <c r="F41" s="43"/>
      <c r="G41" s="43"/>
      <c r="H41" s="43"/>
      <c r="I41" s="43"/>
      <c r="J41" s="43"/>
      <c r="K41" s="45"/>
      <c r="L41" s="45"/>
      <c r="M41" s="45"/>
      <c r="N41" s="45"/>
      <c r="O41" s="45"/>
    </row>
    <row r="42" spans="1:30" ht="18" customHeight="1">
      <c r="A42" s="43"/>
      <c r="B42" s="43"/>
      <c r="C42" s="46"/>
      <c r="D42" s="43"/>
      <c r="E42" s="43"/>
      <c r="F42" s="43"/>
      <c r="G42" s="43"/>
      <c r="H42" s="43"/>
      <c r="I42" s="43"/>
      <c r="J42" s="43"/>
      <c r="K42" s="45"/>
      <c r="L42" s="45"/>
      <c r="M42" s="45"/>
      <c r="N42" s="45"/>
      <c r="O42" s="45"/>
    </row>
    <row r="43" spans="1:30" ht="18" customHeight="1">
      <c r="A43" s="43"/>
      <c r="B43" s="43"/>
      <c r="C43" s="46"/>
      <c r="D43" s="43"/>
      <c r="E43" s="43"/>
      <c r="F43" s="43"/>
      <c r="G43" s="43"/>
      <c r="H43" s="43"/>
      <c r="I43" s="43"/>
      <c r="J43" s="43"/>
      <c r="K43" s="45"/>
      <c r="L43" s="45"/>
      <c r="M43" s="45"/>
      <c r="N43" s="45"/>
      <c r="O43" s="45"/>
    </row>
    <row r="44" spans="1:30">
      <c r="A44" s="43"/>
      <c r="B44" s="43"/>
      <c r="C44" s="46"/>
      <c r="D44" s="43"/>
      <c r="E44" s="43"/>
      <c r="F44" s="43"/>
      <c r="G44" s="43"/>
      <c r="H44" s="43"/>
      <c r="I44" s="43"/>
      <c r="J44" s="43"/>
      <c r="K44" s="45"/>
      <c r="L44" s="45"/>
      <c r="M44" s="45"/>
      <c r="N44" s="45"/>
      <c r="O44" s="45"/>
      <c r="Q44" s="1" t="s">
        <v>473</v>
      </c>
    </row>
    <row r="45" spans="1:30" s="8" customFormat="1" ht="15.75">
      <c r="A45" s="43"/>
      <c r="B45" s="43"/>
      <c r="C45" s="46"/>
      <c r="D45" s="43"/>
      <c r="E45" s="43"/>
      <c r="F45" s="43"/>
      <c r="G45" s="43"/>
      <c r="H45" s="43"/>
      <c r="I45" s="43"/>
      <c r="J45" s="43"/>
      <c r="K45" s="45"/>
      <c r="L45" s="45"/>
      <c r="M45" s="45"/>
      <c r="N45" s="45"/>
      <c r="O45" s="45"/>
    </row>
    <row r="46" spans="1:30" s="8" customFormat="1" ht="15.75">
      <c r="A46" s="43"/>
      <c r="B46" s="43"/>
      <c r="C46" s="46"/>
      <c r="D46" s="43"/>
      <c r="E46" s="43"/>
      <c r="F46" s="43"/>
      <c r="G46" s="43"/>
      <c r="H46" s="43"/>
      <c r="I46" s="43"/>
      <c r="J46" s="43"/>
      <c r="K46" s="45"/>
      <c r="L46" s="45"/>
      <c r="M46" s="45"/>
      <c r="N46" s="45"/>
      <c r="O46" s="45"/>
    </row>
    <row r="47" spans="1:30">
      <c r="A47" s="43"/>
      <c r="B47" s="43"/>
      <c r="C47" s="46"/>
      <c r="D47" s="43"/>
      <c r="E47" s="43"/>
      <c r="F47" s="43"/>
      <c r="G47" s="43"/>
      <c r="H47" s="43"/>
      <c r="I47" s="43"/>
      <c r="J47" s="43"/>
      <c r="K47" s="45"/>
      <c r="L47" s="45"/>
      <c r="M47" s="45"/>
      <c r="N47" s="45"/>
      <c r="O47" s="45"/>
    </row>
    <row r="48" spans="1:30">
      <c r="A48" s="43"/>
      <c r="B48" s="43"/>
      <c r="C48" s="46"/>
      <c r="D48" s="43"/>
      <c r="E48" s="43"/>
      <c r="F48" s="43"/>
      <c r="G48" s="43"/>
      <c r="H48" s="43"/>
      <c r="I48" s="43"/>
      <c r="J48" s="43"/>
      <c r="K48" s="45"/>
      <c r="L48" s="45"/>
      <c r="M48" s="45"/>
      <c r="N48" s="45"/>
      <c r="O48" s="45"/>
    </row>
    <row r="49" spans="1:15">
      <c r="A49" s="43"/>
      <c r="B49" s="43"/>
      <c r="C49" s="46"/>
      <c r="D49" s="43"/>
      <c r="E49" s="43"/>
      <c r="F49" s="43"/>
      <c r="G49" s="43"/>
      <c r="H49" s="43"/>
      <c r="I49" s="43"/>
      <c r="J49" s="43"/>
      <c r="K49" s="45"/>
      <c r="L49" s="45"/>
      <c r="M49" s="45"/>
      <c r="N49" s="45"/>
      <c r="O49" s="45"/>
    </row>
    <row r="50" spans="1:15">
      <c r="A50" s="43"/>
      <c r="B50" s="43"/>
      <c r="C50" s="46"/>
      <c r="D50" s="43"/>
      <c r="E50" s="43"/>
      <c r="F50" s="43"/>
      <c r="G50" s="43"/>
      <c r="H50" s="43"/>
      <c r="I50" s="43"/>
      <c r="J50" s="43"/>
      <c r="K50" s="45"/>
      <c r="L50" s="45"/>
      <c r="M50" s="45"/>
      <c r="N50" s="45"/>
      <c r="O50" s="45"/>
    </row>
    <row r="51" spans="1:15">
      <c r="A51" s="43"/>
      <c r="B51" s="43"/>
      <c r="C51" s="46"/>
      <c r="D51" s="43"/>
      <c r="E51" s="44"/>
      <c r="F51" s="44"/>
      <c r="G51" s="43"/>
      <c r="H51" s="43"/>
      <c r="I51" s="43"/>
      <c r="J51" s="43"/>
      <c r="K51" s="45"/>
      <c r="L51" s="45"/>
      <c r="M51" s="45"/>
      <c r="N51" s="45"/>
      <c r="O51" s="45"/>
    </row>
    <row r="52" spans="1:15">
      <c r="A52" s="43"/>
      <c r="B52" s="43"/>
      <c r="C52" s="46"/>
      <c r="D52" s="43"/>
      <c r="E52" s="43"/>
      <c r="F52" s="43"/>
      <c r="G52" s="43"/>
      <c r="H52" s="43"/>
      <c r="I52" s="43"/>
      <c r="J52" s="43"/>
      <c r="K52" s="45"/>
      <c r="L52" s="45"/>
      <c r="M52" s="45"/>
      <c r="N52" s="45"/>
      <c r="O52" s="45"/>
    </row>
    <row r="53" spans="1:15">
      <c r="A53" s="43"/>
      <c r="B53" s="43"/>
      <c r="C53" s="46"/>
      <c r="D53" s="43"/>
      <c r="E53" s="43"/>
      <c r="F53" s="43"/>
      <c r="G53" s="43"/>
      <c r="H53" s="43"/>
      <c r="I53" s="43"/>
      <c r="J53" s="43"/>
      <c r="K53" s="45"/>
      <c r="L53" s="45"/>
      <c r="M53" s="45"/>
      <c r="N53" s="45"/>
      <c r="O53" s="45"/>
    </row>
    <row r="54" spans="1:15">
      <c r="A54" s="43"/>
      <c r="B54" s="43"/>
      <c r="C54" s="46"/>
      <c r="D54" s="43"/>
      <c r="E54" s="43"/>
      <c r="F54" s="43"/>
      <c r="G54" s="43"/>
      <c r="H54" s="43"/>
      <c r="I54" s="43"/>
      <c r="J54" s="43"/>
      <c r="K54" s="45"/>
      <c r="L54" s="45"/>
      <c r="M54" s="45"/>
      <c r="N54" s="45"/>
      <c r="O54" s="45"/>
    </row>
    <row r="55" spans="1:15">
      <c r="A55" s="43"/>
      <c r="B55" s="43"/>
      <c r="C55" s="46"/>
      <c r="D55" s="43"/>
      <c r="E55" s="43"/>
      <c r="F55" s="43"/>
      <c r="G55" s="43"/>
      <c r="H55" s="43"/>
      <c r="I55" s="43"/>
      <c r="J55" s="43"/>
      <c r="K55" s="45"/>
      <c r="L55" s="45"/>
      <c r="M55" s="45"/>
      <c r="N55" s="45"/>
      <c r="O55" s="45"/>
    </row>
    <row r="56" spans="1:15">
      <c r="A56" s="43"/>
      <c r="B56" s="43"/>
      <c r="C56" s="46"/>
      <c r="D56" s="43"/>
      <c r="E56" s="43"/>
      <c r="F56" s="43"/>
      <c r="G56" s="43"/>
      <c r="H56" s="43"/>
      <c r="I56" s="43"/>
      <c r="J56" s="43"/>
      <c r="K56" s="45"/>
      <c r="L56" s="45"/>
      <c r="M56" s="45"/>
      <c r="N56" s="45"/>
      <c r="O56" s="45"/>
    </row>
    <row r="57" spans="1:15">
      <c r="A57" s="43"/>
      <c r="B57" s="43"/>
      <c r="C57" s="46"/>
      <c r="D57" s="43"/>
      <c r="E57" s="43"/>
      <c r="F57" s="43"/>
      <c r="G57" s="43"/>
      <c r="H57" s="43"/>
      <c r="I57" s="43"/>
      <c r="J57" s="43"/>
      <c r="K57" s="45"/>
      <c r="L57" s="45"/>
      <c r="M57" s="45"/>
      <c r="N57" s="45"/>
      <c r="O57" s="45"/>
    </row>
    <row r="58" spans="1:15">
      <c r="E58" s="1"/>
      <c r="F58" s="1"/>
    </row>
    <row r="59" spans="1:15">
      <c r="E59" s="1"/>
      <c r="F59" s="1"/>
    </row>
    <row r="60" spans="1:15">
      <c r="E60" s="1"/>
      <c r="F60" s="1"/>
    </row>
    <row r="61" spans="1:15">
      <c r="E61" s="1"/>
      <c r="F61" s="1"/>
    </row>
    <row r="62" spans="1:15" ht="15.75">
      <c r="A62" s="60"/>
      <c r="O62" s="8"/>
    </row>
    <row r="63" spans="1:15" ht="15.75">
      <c r="A63" s="9"/>
      <c r="O63" s="8"/>
    </row>
    <row r="64" spans="1:15">
      <c r="G64" s="337"/>
      <c r="N64" s="337"/>
    </row>
    <row r="65" spans="2:15">
      <c r="H65" s="337"/>
      <c r="I65" s="337"/>
      <c r="J65" s="337"/>
      <c r="K65" s="337"/>
      <c r="L65" s="337"/>
      <c r="O65" s="337"/>
    </row>
    <row r="66" spans="2:15">
      <c r="H66" s="337"/>
      <c r="I66" s="337"/>
      <c r="J66" s="337"/>
      <c r="K66" s="337"/>
      <c r="L66" s="337"/>
      <c r="O66" s="337"/>
    </row>
    <row r="67" spans="2:15">
      <c r="H67" s="337"/>
      <c r="I67" s="337"/>
      <c r="J67" s="337"/>
      <c r="K67" s="337"/>
      <c r="L67" s="337"/>
      <c r="O67" s="337"/>
    </row>
    <row r="68" spans="2:15" ht="15.75">
      <c r="H68" s="337"/>
      <c r="I68" s="337"/>
      <c r="J68" s="337"/>
      <c r="K68" s="337"/>
      <c r="L68" s="337"/>
      <c r="M68" s="10"/>
      <c r="N68" s="8"/>
      <c r="O68" s="9"/>
    </row>
    <row r="70" spans="2:15">
      <c r="B70" s="337"/>
      <c r="G70" s="7"/>
    </row>
    <row r="71" spans="2:15">
      <c r="B71" s="337"/>
      <c r="G71" s="7"/>
    </row>
    <row r="72" spans="2:15">
      <c r="B72" s="337"/>
      <c r="G72" s="7"/>
    </row>
  </sheetData>
  <mergeCells count="28">
    <mergeCell ref="A25:C25"/>
    <mergeCell ref="D25:F25"/>
    <mergeCell ref="I25:L25"/>
    <mergeCell ref="B23:D23"/>
    <mergeCell ref="A24:C24"/>
    <mergeCell ref="D24:F24"/>
    <mergeCell ref="I24:L24"/>
    <mergeCell ref="O11:O12"/>
    <mergeCell ref="A10:O10"/>
    <mergeCell ref="A11:A12"/>
    <mergeCell ref="N24:P24"/>
    <mergeCell ref="B22:D22"/>
    <mergeCell ref="J1:N1"/>
    <mergeCell ref="J5:N5"/>
    <mergeCell ref="B2:C2"/>
    <mergeCell ref="J3:N3"/>
    <mergeCell ref="B11:B12"/>
    <mergeCell ref="C11:D12"/>
    <mergeCell ref="E11:E12"/>
    <mergeCell ref="F11:F12"/>
    <mergeCell ref="G11:G12"/>
    <mergeCell ref="H11:L11"/>
    <mergeCell ref="M11:M12"/>
    <mergeCell ref="N11:N12"/>
    <mergeCell ref="A6:O6"/>
    <mergeCell ref="A7:O7"/>
    <mergeCell ref="A8:O8"/>
    <mergeCell ref="A9:O9"/>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Q126"/>
  <sheetViews>
    <sheetView topLeftCell="A61" zoomScaleNormal="100" workbookViewId="0">
      <selection activeCell="N14" sqref="N14"/>
    </sheetView>
  </sheetViews>
  <sheetFormatPr defaultRowHeight="12.75"/>
  <cols>
    <col min="1" max="1" width="6" style="2" customWidth="1"/>
    <col min="2" max="2" width="13.42578125" style="1" customWidth="1"/>
    <col min="3" max="3" width="16.28515625" style="1" customWidth="1"/>
    <col min="4" max="4" width="7.140625" style="1" customWidth="1"/>
    <col min="5" max="5" width="7.85546875" style="2" customWidth="1"/>
    <col min="6" max="6" width="13.28515625" style="1" customWidth="1"/>
    <col min="7" max="7" width="11.42578125" style="1" customWidth="1"/>
    <col min="8" max="8" width="6" style="1" customWidth="1"/>
    <col min="9" max="9" width="6.42578125" style="1" customWidth="1"/>
    <col min="10" max="10" width="6.140625" style="1" customWidth="1"/>
    <col min="11" max="11" width="6.42578125" style="1" customWidth="1"/>
    <col min="12" max="12" width="6.140625" style="1" customWidth="1"/>
    <col min="13" max="13" width="8.5703125" style="1" customWidth="1"/>
    <col min="14" max="14" width="9.42578125" style="1" customWidth="1"/>
    <col min="15" max="15" width="11.140625" style="1" customWidth="1"/>
    <col min="16" max="16384" width="9.140625" style="1"/>
  </cols>
  <sheetData>
    <row r="1" spans="1:17">
      <c r="F1" s="7"/>
      <c r="G1" s="7"/>
      <c r="H1" s="7"/>
      <c r="I1" s="7"/>
      <c r="N1" s="1" t="s">
        <v>0</v>
      </c>
    </row>
    <row r="2" spans="1:17" s="3" customFormat="1">
      <c r="A2" s="4"/>
      <c r="B2" s="934" t="s">
        <v>1</v>
      </c>
      <c r="C2" s="934"/>
      <c r="D2" s="7"/>
      <c r="E2" s="2"/>
      <c r="F2" s="6"/>
      <c r="G2" s="6"/>
      <c r="H2" s="6"/>
      <c r="I2" s="6"/>
      <c r="J2" s="937" t="s">
        <v>2</v>
      </c>
      <c r="K2" s="937"/>
      <c r="L2" s="937"/>
      <c r="M2" s="937"/>
      <c r="N2" s="937"/>
      <c r="O2" s="937"/>
    </row>
    <row r="3" spans="1:17">
      <c r="B3" s="6" t="s">
        <v>4</v>
      </c>
      <c r="F3" s="7"/>
      <c r="G3" s="7"/>
      <c r="H3" s="7"/>
      <c r="I3" s="7"/>
      <c r="L3" s="6" t="s">
        <v>3</v>
      </c>
      <c r="M3" s="6"/>
      <c r="N3" s="6"/>
      <c r="O3" s="6"/>
    </row>
    <row r="4" spans="1:17" ht="6" customHeight="1">
      <c r="C4" s="6"/>
      <c r="D4" s="6"/>
      <c r="E4" s="4"/>
      <c r="F4" s="7"/>
      <c r="G4" s="7"/>
      <c r="H4" s="7"/>
      <c r="I4" s="7"/>
      <c r="L4" s="7"/>
      <c r="M4" s="7"/>
      <c r="N4" s="7"/>
      <c r="O4" s="7"/>
    </row>
    <row r="5" spans="1:17">
      <c r="F5" s="7"/>
      <c r="G5" s="7"/>
      <c r="H5" s="7"/>
      <c r="I5" s="7"/>
      <c r="L5" s="134" t="s">
        <v>1211</v>
      </c>
      <c r="M5" s="134"/>
      <c r="N5" s="134"/>
      <c r="O5" s="134"/>
    </row>
    <row r="6" spans="1:17" ht="6" customHeight="1">
      <c r="F6" s="7"/>
      <c r="G6" s="7"/>
      <c r="H6" s="7"/>
      <c r="I6" s="7"/>
      <c r="M6" s="2"/>
      <c r="N6" s="2"/>
      <c r="O6" s="5"/>
    </row>
    <row r="7" spans="1:17" ht="16.5">
      <c r="A7" s="935" t="s">
        <v>5</v>
      </c>
      <c r="B7" s="935"/>
      <c r="C7" s="935"/>
      <c r="D7" s="935"/>
      <c r="E7" s="935"/>
      <c r="F7" s="935"/>
      <c r="G7" s="935"/>
      <c r="H7" s="935"/>
      <c r="I7" s="935"/>
      <c r="J7" s="935"/>
      <c r="K7" s="935"/>
      <c r="L7" s="935"/>
      <c r="M7" s="935"/>
      <c r="N7" s="935"/>
      <c r="O7" s="935"/>
      <c r="P7" s="2"/>
    </row>
    <row r="8" spans="1:17" ht="15.75">
      <c r="A8" s="967" t="s">
        <v>1212</v>
      </c>
      <c r="B8" s="967"/>
      <c r="C8" s="967"/>
      <c r="D8" s="967"/>
      <c r="E8" s="967"/>
      <c r="F8" s="967"/>
      <c r="G8" s="967"/>
      <c r="H8" s="967"/>
      <c r="I8" s="967"/>
      <c r="J8" s="967"/>
      <c r="K8" s="967"/>
      <c r="L8" s="967"/>
      <c r="M8" s="967"/>
      <c r="N8" s="967"/>
      <c r="O8" s="967"/>
      <c r="P8" s="2"/>
    </row>
    <row r="9" spans="1:17" ht="15.75">
      <c r="A9" s="968" t="s">
        <v>480</v>
      </c>
      <c r="B9" s="969"/>
      <c r="C9" s="969"/>
      <c r="D9" s="969"/>
      <c r="E9" s="969"/>
      <c r="F9" s="969"/>
      <c r="G9" s="969"/>
      <c r="H9" s="969"/>
      <c r="I9" s="969"/>
      <c r="J9" s="969"/>
      <c r="K9" s="969"/>
      <c r="L9" s="969"/>
      <c r="M9" s="969"/>
      <c r="N9" s="969"/>
      <c r="O9" s="969"/>
      <c r="P9" s="16"/>
    </row>
    <row r="10" spans="1:17" ht="8.4499999999999993" customHeight="1">
      <c r="A10" s="61"/>
      <c r="B10" s="62"/>
      <c r="C10" s="62"/>
      <c r="D10" s="62"/>
      <c r="E10" s="63"/>
      <c r="F10" s="64"/>
      <c r="G10" s="64"/>
      <c r="H10" s="64"/>
      <c r="I10" s="64"/>
      <c r="J10" s="62"/>
      <c r="K10" s="65"/>
      <c r="L10" s="66"/>
      <c r="M10" s="65"/>
      <c r="N10" s="65"/>
      <c r="O10" s="63"/>
      <c r="P10" s="16"/>
    </row>
    <row r="11" spans="1:17" s="4" customFormat="1">
      <c r="A11" s="965" t="s">
        <v>6</v>
      </c>
      <c r="B11" s="964" t="s">
        <v>7</v>
      </c>
      <c r="C11" s="964" t="s">
        <v>8</v>
      </c>
      <c r="D11" s="964"/>
      <c r="E11" s="960" t="s">
        <v>9</v>
      </c>
      <c r="F11" s="962" t="s">
        <v>552</v>
      </c>
      <c r="G11" s="962" t="s">
        <v>553</v>
      </c>
      <c r="H11" s="970" t="s">
        <v>11</v>
      </c>
      <c r="I11" s="970"/>
      <c r="J11" s="970"/>
      <c r="K11" s="970"/>
      <c r="L11" s="970"/>
      <c r="M11" s="964" t="s">
        <v>12</v>
      </c>
      <c r="N11" s="964" t="s">
        <v>13</v>
      </c>
      <c r="O11" s="964" t="s">
        <v>63</v>
      </c>
    </row>
    <row r="12" spans="1:17" s="3" customFormat="1">
      <c r="A12" s="966"/>
      <c r="B12" s="962"/>
      <c r="C12" s="962"/>
      <c r="D12" s="962"/>
      <c r="E12" s="961"/>
      <c r="F12" s="963"/>
      <c r="G12" s="963"/>
      <c r="H12" s="395" t="s">
        <v>14</v>
      </c>
      <c r="I12" s="395" t="s">
        <v>15</v>
      </c>
      <c r="J12" s="41" t="s">
        <v>16</v>
      </c>
      <c r="K12" s="41" t="s">
        <v>17</v>
      </c>
      <c r="L12" s="47" t="s">
        <v>18</v>
      </c>
      <c r="M12" s="964"/>
      <c r="N12" s="964"/>
      <c r="O12" s="964"/>
    </row>
    <row r="13" spans="1:17" s="3" customFormat="1" ht="20.100000000000001" customHeight="1">
      <c r="A13" s="53">
        <v>1</v>
      </c>
      <c r="B13" s="97" t="s">
        <v>813</v>
      </c>
      <c r="C13" s="96" t="s">
        <v>868</v>
      </c>
      <c r="D13" s="98" t="s">
        <v>42</v>
      </c>
      <c r="E13" s="394" t="s">
        <v>19</v>
      </c>
      <c r="F13" s="104" t="s">
        <v>729</v>
      </c>
      <c r="G13" s="97" t="s">
        <v>66</v>
      </c>
      <c r="H13" s="100">
        <v>23</v>
      </c>
      <c r="I13" s="708">
        <v>25</v>
      </c>
      <c r="J13" s="709">
        <v>14</v>
      </c>
      <c r="K13" s="709">
        <v>15</v>
      </c>
      <c r="L13" s="710">
        <v>6</v>
      </c>
      <c r="M13" s="709">
        <f>SUM(H13:L13)</f>
        <v>83</v>
      </c>
      <c r="N13" s="37" t="str">
        <f>IF(M13&gt;=90,"Xuất sắc",IF(M13&gt;=80,"Tốt",IF(M13&gt;=65,"Khá",IF(M13&gt;=50,"Trung bình",IF(M13&gt;=35,"Yếu","Kém")))))</f>
        <v>Tốt</v>
      </c>
      <c r="O13" s="133" t="s">
        <v>2065</v>
      </c>
    </row>
    <row r="14" spans="1:17" s="3" customFormat="1" ht="20.100000000000001" customHeight="1">
      <c r="A14" s="53">
        <v>2</v>
      </c>
      <c r="B14" s="97" t="s">
        <v>814</v>
      </c>
      <c r="C14" s="96" t="s">
        <v>62</v>
      </c>
      <c r="D14" s="98" t="s">
        <v>212</v>
      </c>
      <c r="E14" s="394" t="s">
        <v>20</v>
      </c>
      <c r="F14" s="104" t="s">
        <v>983</v>
      </c>
      <c r="G14" s="97" t="s">
        <v>65</v>
      </c>
      <c r="H14" s="711">
        <v>23</v>
      </c>
      <c r="I14" s="708">
        <v>24</v>
      </c>
      <c r="J14" s="710">
        <v>14</v>
      </c>
      <c r="K14" s="710">
        <v>11</v>
      </c>
      <c r="L14" s="710">
        <v>0</v>
      </c>
      <c r="M14" s="709">
        <f t="shared" ref="M14:M67" si="0">SUM(H14:L14)</f>
        <v>72</v>
      </c>
      <c r="N14" s="37" t="str">
        <f>IF(M14&gt;=90,"Xuất sắc",IF(M14&gt;=80,"Tốt",IF(M14&gt;=65,"Khá",IF(M14&gt;=50,"Trung bình",IF(M14&gt;=35,"Yếu","Kém")))))</f>
        <v>Khá</v>
      </c>
      <c r="O14" s="135"/>
      <c r="P14" s="959"/>
      <c r="Q14" s="937"/>
    </row>
    <row r="15" spans="1:17" s="3" customFormat="1" ht="20.100000000000001" customHeight="1">
      <c r="A15" s="53">
        <v>3</v>
      </c>
      <c r="B15" s="97" t="s">
        <v>815</v>
      </c>
      <c r="C15" s="96" t="s">
        <v>869</v>
      </c>
      <c r="D15" s="98" t="s">
        <v>152</v>
      </c>
      <c r="E15" s="394" t="s">
        <v>20</v>
      </c>
      <c r="F15" s="104" t="s">
        <v>984</v>
      </c>
      <c r="G15" s="97" t="s">
        <v>65</v>
      </c>
      <c r="H15" s="711">
        <v>20</v>
      </c>
      <c r="I15" s="708">
        <v>24</v>
      </c>
      <c r="J15" s="710">
        <v>14</v>
      </c>
      <c r="K15" s="710">
        <v>11</v>
      </c>
      <c r="L15" s="710">
        <v>0</v>
      </c>
      <c r="M15" s="709">
        <f t="shared" si="0"/>
        <v>69</v>
      </c>
      <c r="N15" s="37" t="str">
        <f t="shared" ref="N15:N66" si="1">IF(M15&gt;=90,"Xuất sắc",IF(M15&gt;=80,"Tốt",IF(M15&gt;=65,"Khá",IF(M15&gt;=50,"Trung bình",IF(M15&gt;=35,"Yếu","Kém")))))</f>
        <v>Khá</v>
      </c>
      <c r="O15" s="135"/>
    </row>
    <row r="16" spans="1:17" s="3" customFormat="1" ht="20.100000000000001" customHeight="1">
      <c r="A16" s="53">
        <v>4</v>
      </c>
      <c r="B16" s="97" t="s">
        <v>816</v>
      </c>
      <c r="C16" s="96" t="s">
        <v>754</v>
      </c>
      <c r="D16" s="98" t="s">
        <v>378</v>
      </c>
      <c r="E16" s="394" t="s">
        <v>20</v>
      </c>
      <c r="F16" s="104" t="s">
        <v>995</v>
      </c>
      <c r="G16" s="97" t="s">
        <v>66</v>
      </c>
      <c r="H16" s="711">
        <v>23</v>
      </c>
      <c r="I16" s="708">
        <v>24</v>
      </c>
      <c r="J16" s="710">
        <v>14</v>
      </c>
      <c r="K16" s="710">
        <v>11</v>
      </c>
      <c r="L16" s="710">
        <v>0</v>
      </c>
      <c r="M16" s="709">
        <f t="shared" si="0"/>
        <v>72</v>
      </c>
      <c r="N16" s="37" t="str">
        <f t="shared" si="1"/>
        <v>Khá</v>
      </c>
      <c r="O16" s="135"/>
    </row>
    <row r="17" spans="1:15" s="3" customFormat="1" ht="20.100000000000001" customHeight="1">
      <c r="A17" s="53">
        <v>5</v>
      </c>
      <c r="B17" s="97" t="s">
        <v>817</v>
      </c>
      <c r="C17" s="96" t="s">
        <v>285</v>
      </c>
      <c r="D17" s="98" t="s">
        <v>273</v>
      </c>
      <c r="E17" s="394" t="s">
        <v>19</v>
      </c>
      <c r="F17" s="105">
        <v>35743</v>
      </c>
      <c r="G17" s="97" t="s">
        <v>65</v>
      </c>
      <c r="H17" s="711">
        <v>20</v>
      </c>
      <c r="I17" s="708">
        <v>24</v>
      </c>
      <c r="J17" s="710">
        <v>14</v>
      </c>
      <c r="K17" s="710">
        <v>11</v>
      </c>
      <c r="L17" s="710">
        <v>0</v>
      </c>
      <c r="M17" s="709">
        <f t="shared" si="0"/>
        <v>69</v>
      </c>
      <c r="N17" s="37" t="str">
        <f t="shared" si="1"/>
        <v>Khá</v>
      </c>
      <c r="O17" s="135"/>
    </row>
    <row r="18" spans="1:15" s="3" customFormat="1" ht="20.100000000000001" customHeight="1">
      <c r="A18" s="53">
        <v>6</v>
      </c>
      <c r="B18" s="97" t="s">
        <v>818</v>
      </c>
      <c r="C18" s="96" t="s">
        <v>870</v>
      </c>
      <c r="D18" s="98" t="s">
        <v>142</v>
      </c>
      <c r="E18" s="394" t="s">
        <v>20</v>
      </c>
      <c r="F18" s="104" t="s">
        <v>985</v>
      </c>
      <c r="G18" s="97" t="s">
        <v>65</v>
      </c>
      <c r="H18" s="711">
        <v>23</v>
      </c>
      <c r="I18" s="708">
        <v>24</v>
      </c>
      <c r="J18" s="710">
        <v>14</v>
      </c>
      <c r="K18" s="710">
        <v>11</v>
      </c>
      <c r="L18" s="710">
        <v>0</v>
      </c>
      <c r="M18" s="709">
        <f t="shared" si="0"/>
        <v>72</v>
      </c>
      <c r="N18" s="37" t="str">
        <f t="shared" si="1"/>
        <v>Khá</v>
      </c>
      <c r="O18" s="135"/>
    </row>
    <row r="19" spans="1:15" s="3" customFormat="1" ht="20.100000000000001" customHeight="1">
      <c r="A19" s="53">
        <v>7</v>
      </c>
      <c r="B19" s="97" t="s">
        <v>819</v>
      </c>
      <c r="C19" s="96" t="s">
        <v>871</v>
      </c>
      <c r="D19" s="98" t="s">
        <v>142</v>
      </c>
      <c r="E19" s="394" t="s">
        <v>20</v>
      </c>
      <c r="F19" s="105">
        <v>36133</v>
      </c>
      <c r="G19" s="97" t="s">
        <v>65</v>
      </c>
      <c r="H19" s="711">
        <v>23</v>
      </c>
      <c r="I19" s="708">
        <v>24</v>
      </c>
      <c r="J19" s="710">
        <v>14</v>
      </c>
      <c r="K19" s="710">
        <v>11</v>
      </c>
      <c r="L19" s="710">
        <v>0</v>
      </c>
      <c r="M19" s="709">
        <f t="shared" si="0"/>
        <v>72</v>
      </c>
      <c r="N19" s="37" t="str">
        <f t="shared" si="1"/>
        <v>Khá</v>
      </c>
      <c r="O19" s="135"/>
    </row>
    <row r="20" spans="1:15" s="3" customFormat="1" ht="20.100000000000001" customHeight="1">
      <c r="A20" s="53">
        <v>8</v>
      </c>
      <c r="B20" s="97" t="s">
        <v>820</v>
      </c>
      <c r="C20" s="96" t="s">
        <v>104</v>
      </c>
      <c r="D20" s="98" t="s">
        <v>145</v>
      </c>
      <c r="E20" s="394" t="s">
        <v>20</v>
      </c>
      <c r="F20" s="104" t="s">
        <v>996</v>
      </c>
      <c r="G20" s="97" t="s">
        <v>65</v>
      </c>
      <c r="H20" s="711">
        <v>23</v>
      </c>
      <c r="I20" s="708">
        <v>24</v>
      </c>
      <c r="J20" s="710">
        <v>14</v>
      </c>
      <c r="K20" s="710">
        <v>11</v>
      </c>
      <c r="L20" s="710">
        <v>0</v>
      </c>
      <c r="M20" s="709">
        <f t="shared" si="0"/>
        <v>72</v>
      </c>
      <c r="N20" s="37" t="str">
        <f t="shared" si="1"/>
        <v>Khá</v>
      </c>
      <c r="O20" s="135"/>
    </row>
    <row r="21" spans="1:15" s="3" customFormat="1" ht="20.100000000000001" customHeight="1">
      <c r="A21" s="53">
        <v>9</v>
      </c>
      <c r="B21" s="97" t="s">
        <v>821</v>
      </c>
      <c r="C21" s="96" t="s">
        <v>872</v>
      </c>
      <c r="D21" s="98" t="s">
        <v>43</v>
      </c>
      <c r="E21" s="394" t="s">
        <v>20</v>
      </c>
      <c r="F21" s="105">
        <v>35521</v>
      </c>
      <c r="G21" s="97" t="s">
        <v>65</v>
      </c>
      <c r="H21" s="100">
        <v>20</v>
      </c>
      <c r="I21" s="708">
        <v>21</v>
      </c>
      <c r="J21" s="710">
        <v>14</v>
      </c>
      <c r="K21" s="710">
        <v>11</v>
      </c>
      <c r="L21" s="710">
        <v>0</v>
      </c>
      <c r="M21" s="709">
        <f t="shared" si="0"/>
        <v>66</v>
      </c>
      <c r="N21" s="37" t="str">
        <f t="shared" si="1"/>
        <v>Khá</v>
      </c>
      <c r="O21" s="135"/>
    </row>
    <row r="22" spans="1:15" s="3" customFormat="1" ht="20.100000000000001" customHeight="1">
      <c r="A22" s="53">
        <v>10</v>
      </c>
      <c r="B22" s="97" t="s">
        <v>822</v>
      </c>
      <c r="C22" s="96" t="s">
        <v>229</v>
      </c>
      <c r="D22" s="98" t="s">
        <v>158</v>
      </c>
      <c r="E22" s="394" t="s">
        <v>19</v>
      </c>
      <c r="F22" s="105">
        <v>35953</v>
      </c>
      <c r="G22" s="97" t="s">
        <v>65</v>
      </c>
      <c r="H22" s="100">
        <v>23</v>
      </c>
      <c r="I22" s="708">
        <v>16</v>
      </c>
      <c r="J22" s="710">
        <v>14</v>
      </c>
      <c r="K22" s="710">
        <v>11</v>
      </c>
      <c r="L22" s="710">
        <v>6</v>
      </c>
      <c r="M22" s="709">
        <f t="shared" si="0"/>
        <v>70</v>
      </c>
      <c r="N22" s="37" t="str">
        <f t="shared" si="1"/>
        <v>Khá</v>
      </c>
      <c r="O22" s="135" t="s">
        <v>1256</v>
      </c>
    </row>
    <row r="23" spans="1:15" s="3" customFormat="1" ht="20.100000000000001" customHeight="1">
      <c r="A23" s="53">
        <v>11</v>
      </c>
      <c r="B23" s="97" t="s">
        <v>823</v>
      </c>
      <c r="C23" s="96" t="s">
        <v>873</v>
      </c>
      <c r="D23" s="98" t="s">
        <v>85</v>
      </c>
      <c r="E23" s="394" t="s">
        <v>19</v>
      </c>
      <c r="F23" s="104" t="s">
        <v>997</v>
      </c>
      <c r="G23" s="97" t="s">
        <v>65</v>
      </c>
      <c r="H23" s="100">
        <v>23</v>
      </c>
      <c r="I23" s="708">
        <v>19</v>
      </c>
      <c r="J23" s="710">
        <v>14</v>
      </c>
      <c r="K23" s="710">
        <v>11</v>
      </c>
      <c r="L23" s="710">
        <v>6</v>
      </c>
      <c r="M23" s="709">
        <f t="shared" si="0"/>
        <v>73</v>
      </c>
      <c r="N23" s="37" t="str">
        <f t="shared" si="1"/>
        <v>Khá</v>
      </c>
      <c r="O23" s="135"/>
    </row>
    <row r="24" spans="1:15" s="3" customFormat="1" ht="20.100000000000001" customHeight="1">
      <c r="A24" s="53">
        <v>12</v>
      </c>
      <c r="B24" s="97" t="s">
        <v>824</v>
      </c>
      <c r="C24" s="96" t="s">
        <v>229</v>
      </c>
      <c r="D24" s="98" t="s">
        <v>889</v>
      </c>
      <c r="E24" s="394" t="s">
        <v>19</v>
      </c>
      <c r="F24" s="105">
        <v>35857</v>
      </c>
      <c r="G24" s="97" t="s">
        <v>65</v>
      </c>
      <c r="H24" s="100">
        <v>23</v>
      </c>
      <c r="I24" s="708">
        <v>20</v>
      </c>
      <c r="J24" s="710">
        <v>14</v>
      </c>
      <c r="K24" s="710">
        <v>15</v>
      </c>
      <c r="L24" s="710">
        <v>0</v>
      </c>
      <c r="M24" s="709">
        <f t="shared" si="0"/>
        <v>72</v>
      </c>
      <c r="N24" s="37" t="str">
        <f t="shared" si="1"/>
        <v>Khá</v>
      </c>
      <c r="O24" s="136"/>
    </row>
    <row r="25" spans="1:15" s="3" customFormat="1" ht="20.100000000000001" customHeight="1">
      <c r="A25" s="53">
        <v>13</v>
      </c>
      <c r="B25" s="97" t="s">
        <v>825</v>
      </c>
      <c r="C25" s="96" t="s">
        <v>112</v>
      </c>
      <c r="D25" s="98" t="s">
        <v>206</v>
      </c>
      <c r="E25" s="394" t="s">
        <v>20</v>
      </c>
      <c r="F25" s="104" t="s">
        <v>986</v>
      </c>
      <c r="G25" s="97" t="s">
        <v>65</v>
      </c>
      <c r="H25" s="100">
        <v>23</v>
      </c>
      <c r="I25" s="708">
        <v>25</v>
      </c>
      <c r="J25" s="709">
        <v>14</v>
      </c>
      <c r="K25" s="709">
        <v>15</v>
      </c>
      <c r="L25" s="710">
        <v>6</v>
      </c>
      <c r="M25" s="709">
        <f t="shared" si="0"/>
        <v>83</v>
      </c>
      <c r="N25" s="37" t="str">
        <f t="shared" si="1"/>
        <v>Tốt</v>
      </c>
      <c r="O25" s="135" t="s">
        <v>2405</v>
      </c>
    </row>
    <row r="26" spans="1:15" s="3" customFormat="1" ht="20.100000000000001" customHeight="1">
      <c r="A26" s="53">
        <v>14</v>
      </c>
      <c r="B26" s="97" t="s">
        <v>826</v>
      </c>
      <c r="C26" s="96" t="s">
        <v>104</v>
      </c>
      <c r="D26" s="98" t="s">
        <v>105</v>
      </c>
      <c r="E26" s="394" t="s">
        <v>20</v>
      </c>
      <c r="F26" s="105">
        <v>36047</v>
      </c>
      <c r="G26" s="97" t="s">
        <v>65</v>
      </c>
      <c r="H26" s="100">
        <v>29</v>
      </c>
      <c r="I26" s="708">
        <v>24</v>
      </c>
      <c r="J26" s="710">
        <v>14</v>
      </c>
      <c r="K26" s="710">
        <v>11</v>
      </c>
      <c r="L26" s="710">
        <v>0</v>
      </c>
      <c r="M26" s="709">
        <f t="shared" si="0"/>
        <v>78</v>
      </c>
      <c r="N26" s="37" t="str">
        <f t="shared" si="1"/>
        <v>Khá</v>
      </c>
      <c r="O26" s="135" t="s">
        <v>2405</v>
      </c>
    </row>
    <row r="27" spans="1:15" s="3" customFormat="1" ht="20.100000000000001" customHeight="1">
      <c r="A27" s="53">
        <v>15</v>
      </c>
      <c r="B27" s="97" t="s">
        <v>827</v>
      </c>
      <c r="C27" s="96" t="s">
        <v>874</v>
      </c>
      <c r="D27" s="98" t="s">
        <v>183</v>
      </c>
      <c r="E27" s="394" t="s">
        <v>20</v>
      </c>
      <c r="F27" s="104" t="s">
        <v>998</v>
      </c>
      <c r="G27" s="97" t="s">
        <v>65</v>
      </c>
      <c r="H27" s="711">
        <v>23</v>
      </c>
      <c r="I27" s="708">
        <v>24</v>
      </c>
      <c r="J27" s="710">
        <v>14</v>
      </c>
      <c r="K27" s="710">
        <v>9</v>
      </c>
      <c r="L27" s="710">
        <v>0</v>
      </c>
      <c r="M27" s="709">
        <f t="shared" si="0"/>
        <v>70</v>
      </c>
      <c r="N27" s="37" t="str">
        <f t="shared" si="1"/>
        <v>Khá</v>
      </c>
      <c r="O27" s="135"/>
    </row>
    <row r="28" spans="1:15" s="3" customFormat="1" ht="20.100000000000001" customHeight="1">
      <c r="A28" s="53">
        <v>16</v>
      </c>
      <c r="B28" s="97" t="s">
        <v>828</v>
      </c>
      <c r="C28" s="96" t="s">
        <v>875</v>
      </c>
      <c r="D28" s="98" t="s">
        <v>45</v>
      </c>
      <c r="E28" s="394" t="s">
        <v>20</v>
      </c>
      <c r="F28" s="104" t="s">
        <v>987</v>
      </c>
      <c r="G28" s="97" t="s">
        <v>65</v>
      </c>
      <c r="H28" s="100">
        <v>23</v>
      </c>
      <c r="I28" s="708">
        <v>20</v>
      </c>
      <c r="J28" s="710">
        <v>20</v>
      </c>
      <c r="K28" s="710">
        <v>11</v>
      </c>
      <c r="L28" s="710">
        <v>6</v>
      </c>
      <c r="M28" s="709">
        <f t="shared" si="0"/>
        <v>80</v>
      </c>
      <c r="N28" s="37" t="str">
        <f t="shared" si="1"/>
        <v>Tốt</v>
      </c>
      <c r="O28" s="135"/>
    </row>
    <row r="29" spans="1:15" s="39" customFormat="1" ht="20.100000000000001" customHeight="1">
      <c r="A29" s="501">
        <v>17</v>
      </c>
      <c r="B29" s="512" t="s">
        <v>829</v>
      </c>
      <c r="C29" s="513" t="s">
        <v>876</v>
      </c>
      <c r="D29" s="514" t="s">
        <v>890</v>
      </c>
      <c r="E29" s="512" t="s">
        <v>20</v>
      </c>
      <c r="F29" s="515">
        <v>36050</v>
      </c>
      <c r="G29" s="512" t="s">
        <v>65</v>
      </c>
      <c r="H29" s="516">
        <v>0</v>
      </c>
      <c r="I29" s="516">
        <v>0</v>
      </c>
      <c r="J29" s="516">
        <v>0</v>
      </c>
      <c r="K29" s="516">
        <v>0</v>
      </c>
      <c r="L29" s="516">
        <v>0</v>
      </c>
      <c r="M29" s="709">
        <f t="shared" si="0"/>
        <v>0</v>
      </c>
      <c r="N29" s="37" t="str">
        <f t="shared" si="1"/>
        <v>Kém</v>
      </c>
      <c r="O29" s="519" t="s">
        <v>2404</v>
      </c>
    </row>
    <row r="30" spans="1:15" s="39" customFormat="1" ht="20.100000000000001" customHeight="1">
      <c r="A30" s="501">
        <v>18</v>
      </c>
      <c r="B30" s="512" t="s">
        <v>830</v>
      </c>
      <c r="C30" s="513" t="s">
        <v>877</v>
      </c>
      <c r="D30" s="514" t="s">
        <v>70</v>
      </c>
      <c r="E30" s="512" t="s">
        <v>19</v>
      </c>
      <c r="F30" s="515">
        <v>35890</v>
      </c>
      <c r="G30" s="512" t="s">
        <v>65</v>
      </c>
      <c r="H30" s="516">
        <v>0</v>
      </c>
      <c r="I30" s="516">
        <v>0</v>
      </c>
      <c r="J30" s="516">
        <v>0</v>
      </c>
      <c r="K30" s="516">
        <v>0</v>
      </c>
      <c r="L30" s="516">
        <v>0</v>
      </c>
      <c r="M30" s="709">
        <f t="shared" si="0"/>
        <v>0</v>
      </c>
      <c r="N30" s="37" t="str">
        <f t="shared" si="1"/>
        <v>Kém</v>
      </c>
      <c r="O30" s="519" t="s">
        <v>2404</v>
      </c>
    </row>
    <row r="31" spans="1:15" s="3" customFormat="1" ht="20.100000000000001" customHeight="1">
      <c r="A31" s="53">
        <v>19</v>
      </c>
      <c r="B31" s="97" t="s">
        <v>831</v>
      </c>
      <c r="C31" s="96" t="s">
        <v>878</v>
      </c>
      <c r="D31" s="98" t="s">
        <v>891</v>
      </c>
      <c r="E31" s="394" t="s">
        <v>20</v>
      </c>
      <c r="F31" s="104" t="s">
        <v>988</v>
      </c>
      <c r="G31" s="97" t="s">
        <v>65</v>
      </c>
      <c r="H31" s="711">
        <v>23</v>
      </c>
      <c r="I31" s="708">
        <v>24</v>
      </c>
      <c r="J31" s="710">
        <v>14</v>
      </c>
      <c r="K31" s="710">
        <v>11</v>
      </c>
      <c r="L31" s="710">
        <v>0</v>
      </c>
      <c r="M31" s="709">
        <f t="shared" si="0"/>
        <v>72</v>
      </c>
      <c r="N31" s="37" t="str">
        <f t="shared" si="1"/>
        <v>Khá</v>
      </c>
      <c r="O31" s="135"/>
    </row>
    <row r="32" spans="1:15" s="39" customFormat="1" ht="20.100000000000001" customHeight="1">
      <c r="A32" s="501">
        <v>20</v>
      </c>
      <c r="B32" s="512" t="s">
        <v>832</v>
      </c>
      <c r="C32" s="513" t="s">
        <v>879</v>
      </c>
      <c r="D32" s="514" t="s">
        <v>892</v>
      </c>
      <c r="E32" s="512" t="s">
        <v>20</v>
      </c>
      <c r="F32" s="520"/>
      <c r="G32" s="512" t="s">
        <v>65</v>
      </c>
      <c r="H32" s="516">
        <v>0</v>
      </c>
      <c r="I32" s="516">
        <v>0</v>
      </c>
      <c r="J32" s="516">
        <v>0</v>
      </c>
      <c r="K32" s="516">
        <v>0</v>
      </c>
      <c r="L32" s="516">
        <v>0</v>
      </c>
      <c r="M32" s="709">
        <f t="shared" si="0"/>
        <v>0</v>
      </c>
      <c r="N32" s="37" t="str">
        <f t="shared" si="1"/>
        <v>Kém</v>
      </c>
      <c r="O32" s="519" t="s">
        <v>2404</v>
      </c>
    </row>
    <row r="33" spans="1:15" s="39" customFormat="1" ht="20.100000000000001" customHeight="1">
      <c r="A33" s="501">
        <v>21</v>
      </c>
      <c r="B33" s="512" t="s">
        <v>833</v>
      </c>
      <c r="C33" s="513" t="s">
        <v>163</v>
      </c>
      <c r="D33" s="514" t="s">
        <v>227</v>
      </c>
      <c r="E33" s="512" t="s">
        <v>20</v>
      </c>
      <c r="F33" s="515">
        <v>35801</v>
      </c>
      <c r="G33" s="512" t="s">
        <v>65</v>
      </c>
      <c r="H33" s="516">
        <v>0</v>
      </c>
      <c r="I33" s="516">
        <v>0</v>
      </c>
      <c r="J33" s="516">
        <v>0</v>
      </c>
      <c r="K33" s="516">
        <v>0</v>
      </c>
      <c r="L33" s="516">
        <v>0</v>
      </c>
      <c r="M33" s="709">
        <f t="shared" si="0"/>
        <v>0</v>
      </c>
      <c r="N33" s="37" t="str">
        <f t="shared" si="1"/>
        <v>Kém</v>
      </c>
      <c r="O33" s="519" t="s">
        <v>2404</v>
      </c>
    </row>
    <row r="34" spans="1:15" s="3" customFormat="1" ht="20.100000000000001" customHeight="1">
      <c r="A34" s="53">
        <v>22</v>
      </c>
      <c r="B34" s="97" t="s">
        <v>834</v>
      </c>
      <c r="C34" s="96" t="s">
        <v>344</v>
      </c>
      <c r="D34" s="98" t="s">
        <v>87</v>
      </c>
      <c r="E34" s="394" t="s">
        <v>19</v>
      </c>
      <c r="F34" s="104" t="s">
        <v>738</v>
      </c>
      <c r="G34" s="97" t="s">
        <v>65</v>
      </c>
      <c r="H34" s="100">
        <v>20</v>
      </c>
      <c r="I34" s="708">
        <v>16</v>
      </c>
      <c r="J34" s="710">
        <v>14</v>
      </c>
      <c r="K34" s="710">
        <v>11</v>
      </c>
      <c r="L34" s="710">
        <v>6</v>
      </c>
      <c r="M34" s="709">
        <f t="shared" si="0"/>
        <v>67</v>
      </c>
      <c r="N34" s="37" t="str">
        <f t="shared" si="1"/>
        <v>Khá</v>
      </c>
      <c r="O34" s="135" t="s">
        <v>1237</v>
      </c>
    </row>
    <row r="35" spans="1:15" s="3" customFormat="1" ht="20.100000000000001" customHeight="1">
      <c r="A35" s="501">
        <v>23</v>
      </c>
      <c r="B35" s="512" t="s">
        <v>835</v>
      </c>
      <c r="C35" s="513" t="s">
        <v>62</v>
      </c>
      <c r="D35" s="514" t="s">
        <v>68</v>
      </c>
      <c r="E35" s="512" t="s">
        <v>20</v>
      </c>
      <c r="F35" s="520" t="s">
        <v>989</v>
      </c>
      <c r="G35" s="512" t="s">
        <v>65</v>
      </c>
      <c r="H35" s="521">
        <v>0</v>
      </c>
      <c r="I35" s="521">
        <v>0</v>
      </c>
      <c r="J35" s="521">
        <v>0</v>
      </c>
      <c r="K35" s="521">
        <v>0</v>
      </c>
      <c r="L35" s="521">
        <v>0</v>
      </c>
      <c r="M35" s="709">
        <f t="shared" si="0"/>
        <v>0</v>
      </c>
      <c r="N35" s="37" t="str">
        <f t="shared" si="1"/>
        <v>Kém</v>
      </c>
      <c r="O35" s="525" t="s">
        <v>2404</v>
      </c>
    </row>
    <row r="36" spans="1:15" s="3" customFormat="1" ht="20.100000000000001" customHeight="1">
      <c r="A36" s="53">
        <v>24</v>
      </c>
      <c r="B36" s="97" t="s">
        <v>836</v>
      </c>
      <c r="C36" s="96" t="s">
        <v>284</v>
      </c>
      <c r="D36" s="98" t="s">
        <v>47</v>
      </c>
      <c r="E36" s="394" t="s">
        <v>19</v>
      </c>
      <c r="F36" s="105">
        <v>35377</v>
      </c>
      <c r="G36" s="97" t="s">
        <v>65</v>
      </c>
      <c r="H36" s="711">
        <v>23</v>
      </c>
      <c r="I36" s="708">
        <v>24</v>
      </c>
      <c r="J36" s="710">
        <v>14</v>
      </c>
      <c r="K36" s="710">
        <v>11</v>
      </c>
      <c r="L36" s="710">
        <v>0</v>
      </c>
      <c r="M36" s="709">
        <f t="shared" si="0"/>
        <v>72</v>
      </c>
      <c r="N36" s="37" t="str">
        <f t="shared" si="1"/>
        <v>Khá</v>
      </c>
      <c r="O36" s="135"/>
    </row>
    <row r="37" spans="1:15" s="3" customFormat="1" ht="20.100000000000001" customHeight="1">
      <c r="A37" s="53">
        <v>25</v>
      </c>
      <c r="B37" s="97" t="s">
        <v>837</v>
      </c>
      <c r="C37" s="96" t="s">
        <v>880</v>
      </c>
      <c r="D37" s="98" t="s">
        <v>893</v>
      </c>
      <c r="E37" s="394" t="s">
        <v>20</v>
      </c>
      <c r="F37" s="105">
        <v>35770</v>
      </c>
      <c r="G37" s="97" t="s">
        <v>65</v>
      </c>
      <c r="H37" s="711">
        <v>23</v>
      </c>
      <c r="I37" s="708">
        <v>24</v>
      </c>
      <c r="J37" s="710">
        <v>14</v>
      </c>
      <c r="K37" s="710">
        <v>9</v>
      </c>
      <c r="L37" s="710">
        <v>0</v>
      </c>
      <c r="M37" s="709">
        <f t="shared" si="0"/>
        <v>70</v>
      </c>
      <c r="N37" s="37" t="str">
        <f t="shared" si="1"/>
        <v>Khá</v>
      </c>
      <c r="O37" s="135"/>
    </row>
    <row r="38" spans="1:15" s="3" customFormat="1" ht="20.100000000000001" customHeight="1">
      <c r="A38" s="53">
        <v>26</v>
      </c>
      <c r="B38" s="97" t="s">
        <v>838</v>
      </c>
      <c r="C38" s="96" t="s">
        <v>881</v>
      </c>
      <c r="D38" s="98" t="s">
        <v>32</v>
      </c>
      <c r="E38" s="394" t="s">
        <v>19</v>
      </c>
      <c r="F38" s="105">
        <v>34947</v>
      </c>
      <c r="G38" s="97" t="s">
        <v>65</v>
      </c>
      <c r="H38" s="100">
        <v>20</v>
      </c>
      <c r="I38" s="708">
        <v>20</v>
      </c>
      <c r="J38" s="710">
        <v>14</v>
      </c>
      <c r="K38" s="710">
        <v>11</v>
      </c>
      <c r="L38" s="710">
        <v>0</v>
      </c>
      <c r="M38" s="709">
        <f t="shared" si="0"/>
        <v>65</v>
      </c>
      <c r="N38" s="37" t="str">
        <f t="shared" si="1"/>
        <v>Khá</v>
      </c>
      <c r="O38" s="135"/>
    </row>
    <row r="39" spans="1:15" s="3" customFormat="1" ht="20.100000000000001" customHeight="1">
      <c r="A39" s="53">
        <v>27</v>
      </c>
      <c r="B39" s="97" t="s">
        <v>839</v>
      </c>
      <c r="C39" s="96" t="s">
        <v>882</v>
      </c>
      <c r="D39" s="98" t="s">
        <v>71</v>
      </c>
      <c r="E39" s="394" t="s">
        <v>20</v>
      </c>
      <c r="F39" s="104" t="s">
        <v>990</v>
      </c>
      <c r="G39" s="97" t="s">
        <v>65</v>
      </c>
      <c r="H39" s="100">
        <v>20</v>
      </c>
      <c r="I39" s="708">
        <v>21</v>
      </c>
      <c r="J39" s="710">
        <v>14</v>
      </c>
      <c r="K39" s="710">
        <v>11</v>
      </c>
      <c r="L39" s="710">
        <v>0</v>
      </c>
      <c r="M39" s="709">
        <f t="shared" si="0"/>
        <v>66</v>
      </c>
      <c r="N39" s="37" t="str">
        <f t="shared" si="1"/>
        <v>Khá</v>
      </c>
      <c r="O39" s="135"/>
    </row>
    <row r="40" spans="1:15" s="3" customFormat="1" ht="20.100000000000001" customHeight="1">
      <c r="A40" s="53">
        <v>28</v>
      </c>
      <c r="B40" s="97" t="s">
        <v>840</v>
      </c>
      <c r="C40" s="96" t="s">
        <v>173</v>
      </c>
      <c r="D40" s="98" t="s">
        <v>57</v>
      </c>
      <c r="E40" s="394" t="s">
        <v>20</v>
      </c>
      <c r="F40" s="104" t="s">
        <v>991</v>
      </c>
      <c r="G40" s="97" t="s">
        <v>65</v>
      </c>
      <c r="H40" s="711">
        <v>23</v>
      </c>
      <c r="I40" s="708">
        <v>24</v>
      </c>
      <c r="J40" s="710">
        <v>14</v>
      </c>
      <c r="K40" s="710">
        <v>11</v>
      </c>
      <c r="L40" s="710">
        <v>0</v>
      </c>
      <c r="M40" s="709">
        <f t="shared" si="0"/>
        <v>72</v>
      </c>
      <c r="N40" s="37" t="str">
        <f t="shared" si="1"/>
        <v>Khá</v>
      </c>
      <c r="O40" s="135"/>
    </row>
    <row r="41" spans="1:15" s="39" customFormat="1" ht="20.100000000000001" customHeight="1">
      <c r="A41" s="501">
        <v>29</v>
      </c>
      <c r="B41" s="512" t="s">
        <v>841</v>
      </c>
      <c r="C41" s="513" t="s">
        <v>883</v>
      </c>
      <c r="D41" s="514" t="s">
        <v>57</v>
      </c>
      <c r="E41" s="512" t="s">
        <v>20</v>
      </c>
      <c r="F41" s="520" t="s">
        <v>763</v>
      </c>
      <c r="G41" s="512" t="s">
        <v>65</v>
      </c>
      <c r="H41" s="521">
        <v>0</v>
      </c>
      <c r="I41" s="521">
        <v>0</v>
      </c>
      <c r="J41" s="521">
        <v>0</v>
      </c>
      <c r="K41" s="521">
        <v>0</v>
      </c>
      <c r="L41" s="521">
        <v>0</v>
      </c>
      <c r="M41" s="709">
        <f t="shared" si="0"/>
        <v>0</v>
      </c>
      <c r="N41" s="37" t="str">
        <f t="shared" si="1"/>
        <v>Kém</v>
      </c>
      <c r="O41" s="519" t="s">
        <v>2404</v>
      </c>
    </row>
    <row r="42" spans="1:15" s="3" customFormat="1" ht="20.100000000000001" customHeight="1">
      <c r="A42" s="53">
        <v>30</v>
      </c>
      <c r="B42" s="97" t="s">
        <v>842</v>
      </c>
      <c r="C42" s="96" t="s">
        <v>884</v>
      </c>
      <c r="D42" s="98" t="s">
        <v>182</v>
      </c>
      <c r="E42" s="394" t="s">
        <v>20</v>
      </c>
      <c r="F42" s="104" t="s">
        <v>640</v>
      </c>
      <c r="G42" s="97" t="s">
        <v>65</v>
      </c>
      <c r="H42" s="711">
        <v>23</v>
      </c>
      <c r="I42" s="708">
        <v>24</v>
      </c>
      <c r="J42" s="710">
        <v>14</v>
      </c>
      <c r="K42" s="710">
        <v>11</v>
      </c>
      <c r="L42" s="710">
        <v>0</v>
      </c>
      <c r="M42" s="709">
        <f t="shared" si="0"/>
        <v>72</v>
      </c>
      <c r="N42" s="37" t="str">
        <f t="shared" si="1"/>
        <v>Khá</v>
      </c>
      <c r="O42" s="135"/>
    </row>
    <row r="43" spans="1:15" s="3" customFormat="1" ht="20.100000000000001" customHeight="1">
      <c r="A43" s="501">
        <v>31</v>
      </c>
      <c r="B43" s="512" t="s">
        <v>843</v>
      </c>
      <c r="C43" s="513" t="s">
        <v>334</v>
      </c>
      <c r="D43" s="514" t="s">
        <v>48</v>
      </c>
      <c r="E43" s="512" t="s">
        <v>20</v>
      </c>
      <c r="F43" s="515">
        <v>35948</v>
      </c>
      <c r="G43" s="512" t="s">
        <v>65</v>
      </c>
      <c r="H43" s="521">
        <v>0</v>
      </c>
      <c r="I43" s="521">
        <v>0</v>
      </c>
      <c r="J43" s="521">
        <v>0</v>
      </c>
      <c r="K43" s="521">
        <v>0</v>
      </c>
      <c r="L43" s="521">
        <v>0</v>
      </c>
      <c r="M43" s="709">
        <f t="shared" si="0"/>
        <v>0</v>
      </c>
      <c r="N43" s="37" t="str">
        <f t="shared" si="1"/>
        <v>Kém</v>
      </c>
      <c r="O43" s="525" t="s">
        <v>2404</v>
      </c>
    </row>
    <row r="44" spans="1:15" s="3" customFormat="1" ht="20.100000000000001" customHeight="1">
      <c r="A44" s="53">
        <v>32</v>
      </c>
      <c r="B44" s="97" t="s">
        <v>844</v>
      </c>
      <c r="C44" s="96" t="s">
        <v>236</v>
      </c>
      <c r="D44" s="98" t="s">
        <v>132</v>
      </c>
      <c r="E44" s="394" t="s">
        <v>19</v>
      </c>
      <c r="F44" s="104" t="s">
        <v>742</v>
      </c>
      <c r="G44" s="97" t="s">
        <v>65</v>
      </c>
      <c r="H44" s="711">
        <v>23</v>
      </c>
      <c r="I44" s="708">
        <v>24</v>
      </c>
      <c r="J44" s="710">
        <v>14</v>
      </c>
      <c r="K44" s="710">
        <v>11</v>
      </c>
      <c r="L44" s="710">
        <v>0</v>
      </c>
      <c r="M44" s="709">
        <f t="shared" si="0"/>
        <v>72</v>
      </c>
      <c r="N44" s="37" t="str">
        <f t="shared" si="1"/>
        <v>Khá</v>
      </c>
      <c r="O44" s="135"/>
    </row>
    <row r="45" spans="1:15" s="3" customFormat="1" ht="20.100000000000001" customHeight="1">
      <c r="A45" s="53">
        <v>33</v>
      </c>
      <c r="B45" s="97" t="s">
        <v>845</v>
      </c>
      <c r="C45" s="96" t="s">
        <v>254</v>
      </c>
      <c r="D45" s="98" t="s">
        <v>151</v>
      </c>
      <c r="E45" s="394" t="s">
        <v>20</v>
      </c>
      <c r="F45" s="104" t="s">
        <v>992</v>
      </c>
      <c r="G45" s="97" t="s">
        <v>65</v>
      </c>
      <c r="H45" s="100">
        <v>20</v>
      </c>
      <c r="I45" s="708">
        <v>21</v>
      </c>
      <c r="J45" s="710">
        <v>14</v>
      </c>
      <c r="K45" s="710">
        <v>11</v>
      </c>
      <c r="L45" s="710">
        <v>6</v>
      </c>
      <c r="M45" s="709">
        <f t="shared" si="0"/>
        <v>72</v>
      </c>
      <c r="N45" s="37" t="str">
        <f t="shared" si="1"/>
        <v>Khá</v>
      </c>
      <c r="O45" s="135" t="s">
        <v>1208</v>
      </c>
    </row>
    <row r="46" spans="1:15" s="3" customFormat="1" ht="20.100000000000001" customHeight="1">
      <c r="A46" s="53">
        <v>34</v>
      </c>
      <c r="B46" s="97" t="s">
        <v>846</v>
      </c>
      <c r="C46" s="96" t="s">
        <v>885</v>
      </c>
      <c r="D46" s="98" t="s">
        <v>151</v>
      </c>
      <c r="E46" s="394" t="s">
        <v>20</v>
      </c>
      <c r="F46" s="105">
        <v>35770</v>
      </c>
      <c r="G46" s="97" t="s">
        <v>65</v>
      </c>
      <c r="H46" s="100">
        <v>22</v>
      </c>
      <c r="I46" s="708">
        <v>24</v>
      </c>
      <c r="J46" s="710">
        <v>14</v>
      </c>
      <c r="K46" s="710">
        <v>9</v>
      </c>
      <c r="L46" s="710">
        <v>0</v>
      </c>
      <c r="M46" s="709">
        <f t="shared" si="0"/>
        <v>69</v>
      </c>
      <c r="N46" s="37" t="str">
        <f t="shared" si="1"/>
        <v>Khá</v>
      </c>
      <c r="O46" s="135"/>
    </row>
    <row r="47" spans="1:15" s="3" customFormat="1" ht="20.100000000000001" customHeight="1">
      <c r="A47" s="501">
        <v>35</v>
      </c>
      <c r="B47" s="512" t="s">
        <v>847</v>
      </c>
      <c r="C47" s="513" t="s">
        <v>886</v>
      </c>
      <c r="D47" s="514" t="s">
        <v>74</v>
      </c>
      <c r="E47" s="512" t="s">
        <v>20</v>
      </c>
      <c r="F47" s="520" t="s">
        <v>993</v>
      </c>
      <c r="G47" s="512" t="s">
        <v>65</v>
      </c>
      <c r="H47" s="521">
        <v>0</v>
      </c>
      <c r="I47" s="521">
        <v>0</v>
      </c>
      <c r="J47" s="521">
        <v>0</v>
      </c>
      <c r="K47" s="521">
        <v>0</v>
      </c>
      <c r="L47" s="521">
        <v>0</v>
      </c>
      <c r="M47" s="709">
        <f t="shared" si="0"/>
        <v>0</v>
      </c>
      <c r="N47" s="37" t="str">
        <f t="shared" si="1"/>
        <v>Kém</v>
      </c>
      <c r="O47" s="525" t="s">
        <v>2404</v>
      </c>
    </row>
    <row r="48" spans="1:15" s="39" customFormat="1" ht="20.100000000000001" customHeight="1">
      <c r="A48" s="501">
        <v>36</v>
      </c>
      <c r="B48" s="512" t="s">
        <v>848</v>
      </c>
      <c r="C48" s="513" t="s">
        <v>887</v>
      </c>
      <c r="D48" s="514" t="s">
        <v>894</v>
      </c>
      <c r="E48" s="512" t="s">
        <v>20</v>
      </c>
      <c r="F48" s="515">
        <v>35707</v>
      </c>
      <c r="G48" s="512" t="s">
        <v>65</v>
      </c>
      <c r="H48" s="521">
        <v>0</v>
      </c>
      <c r="I48" s="521">
        <v>0</v>
      </c>
      <c r="J48" s="521">
        <v>0</v>
      </c>
      <c r="K48" s="521">
        <v>0</v>
      </c>
      <c r="L48" s="521">
        <v>0</v>
      </c>
      <c r="M48" s="709">
        <f t="shared" si="0"/>
        <v>0</v>
      </c>
      <c r="N48" s="37" t="str">
        <f t="shared" si="1"/>
        <v>Kém</v>
      </c>
      <c r="O48" s="519" t="s">
        <v>2404</v>
      </c>
    </row>
    <row r="49" spans="1:15" s="3" customFormat="1" ht="20.100000000000001" customHeight="1">
      <c r="A49" s="53">
        <v>37</v>
      </c>
      <c r="B49" s="97" t="s">
        <v>849</v>
      </c>
      <c r="C49" s="96" t="s">
        <v>173</v>
      </c>
      <c r="D49" s="98" t="s">
        <v>95</v>
      </c>
      <c r="E49" s="394" t="s">
        <v>20</v>
      </c>
      <c r="F49" s="105">
        <v>35654</v>
      </c>
      <c r="G49" s="97" t="s">
        <v>65</v>
      </c>
      <c r="H49" s="100">
        <v>20</v>
      </c>
      <c r="I49" s="708">
        <v>21</v>
      </c>
      <c r="J49" s="710">
        <v>14</v>
      </c>
      <c r="K49" s="710">
        <v>11</v>
      </c>
      <c r="L49" s="710">
        <v>6</v>
      </c>
      <c r="M49" s="709">
        <f t="shared" si="0"/>
        <v>72</v>
      </c>
      <c r="N49" s="37" t="str">
        <f t="shared" si="1"/>
        <v>Khá</v>
      </c>
      <c r="O49" s="135" t="s">
        <v>1237</v>
      </c>
    </row>
    <row r="50" spans="1:15" s="3" customFormat="1" ht="20.100000000000001" customHeight="1">
      <c r="A50" s="53">
        <v>38</v>
      </c>
      <c r="B50" s="97" t="s">
        <v>850</v>
      </c>
      <c r="C50" s="96" t="s">
        <v>888</v>
      </c>
      <c r="D50" s="98" t="s">
        <v>50</v>
      </c>
      <c r="E50" s="394" t="s">
        <v>20</v>
      </c>
      <c r="F50" s="104" t="s">
        <v>994</v>
      </c>
      <c r="G50" s="97" t="s">
        <v>65</v>
      </c>
      <c r="H50" s="100">
        <v>20</v>
      </c>
      <c r="I50" s="708">
        <v>20</v>
      </c>
      <c r="J50" s="710">
        <v>14</v>
      </c>
      <c r="K50" s="710">
        <v>11</v>
      </c>
      <c r="L50" s="710">
        <v>0</v>
      </c>
      <c r="M50" s="709">
        <f t="shared" si="0"/>
        <v>65</v>
      </c>
      <c r="N50" s="37" t="str">
        <f t="shared" si="1"/>
        <v>Khá</v>
      </c>
      <c r="O50" s="135"/>
    </row>
    <row r="51" spans="1:15" s="3" customFormat="1" ht="20.100000000000001" customHeight="1">
      <c r="A51" s="53">
        <v>39</v>
      </c>
      <c r="B51" s="97" t="s">
        <v>851</v>
      </c>
      <c r="C51" s="96" t="s">
        <v>62</v>
      </c>
      <c r="D51" s="96" t="s">
        <v>72</v>
      </c>
      <c r="E51" s="394" t="s">
        <v>20</v>
      </c>
      <c r="F51" s="102">
        <v>36101</v>
      </c>
      <c r="G51" s="97" t="s">
        <v>65</v>
      </c>
      <c r="H51" s="711">
        <v>23</v>
      </c>
      <c r="I51" s="708">
        <v>24</v>
      </c>
      <c r="J51" s="710">
        <v>14</v>
      </c>
      <c r="K51" s="710">
        <v>9</v>
      </c>
      <c r="L51" s="710">
        <v>0</v>
      </c>
      <c r="M51" s="709">
        <f t="shared" si="0"/>
        <v>70</v>
      </c>
      <c r="N51" s="37" t="str">
        <f t="shared" si="1"/>
        <v>Khá</v>
      </c>
      <c r="O51" s="135"/>
    </row>
    <row r="52" spans="1:15" s="3" customFormat="1" ht="20.100000000000001" customHeight="1">
      <c r="A52" s="53">
        <v>40</v>
      </c>
      <c r="B52" s="97" t="s">
        <v>852</v>
      </c>
      <c r="C52" s="96" t="s">
        <v>895</v>
      </c>
      <c r="D52" s="96" t="s">
        <v>52</v>
      </c>
      <c r="E52" s="394" t="s">
        <v>19</v>
      </c>
      <c r="F52" s="102">
        <v>35889</v>
      </c>
      <c r="G52" s="97" t="s">
        <v>66</v>
      </c>
      <c r="H52" s="711">
        <v>23</v>
      </c>
      <c r="I52" s="708">
        <v>24</v>
      </c>
      <c r="J52" s="710">
        <v>14</v>
      </c>
      <c r="K52" s="710">
        <v>11</v>
      </c>
      <c r="L52" s="710">
        <v>0</v>
      </c>
      <c r="M52" s="709">
        <f t="shared" si="0"/>
        <v>72</v>
      </c>
      <c r="N52" s="37" t="str">
        <f t="shared" si="1"/>
        <v>Khá</v>
      </c>
      <c r="O52" s="135"/>
    </row>
    <row r="53" spans="1:15" s="3" customFormat="1" ht="20.100000000000001" customHeight="1">
      <c r="A53" s="53">
        <v>41</v>
      </c>
      <c r="B53" s="97" t="s">
        <v>853</v>
      </c>
      <c r="C53" s="96" t="s">
        <v>97</v>
      </c>
      <c r="D53" s="96" t="s">
        <v>905</v>
      </c>
      <c r="E53" s="394" t="s">
        <v>20</v>
      </c>
      <c r="F53" s="103">
        <v>36106</v>
      </c>
      <c r="G53" s="97" t="s">
        <v>66</v>
      </c>
      <c r="H53" s="711">
        <v>23</v>
      </c>
      <c r="I53" s="708">
        <v>24</v>
      </c>
      <c r="J53" s="710">
        <v>14</v>
      </c>
      <c r="K53" s="710">
        <v>11</v>
      </c>
      <c r="L53" s="710">
        <v>0</v>
      </c>
      <c r="M53" s="709">
        <f t="shared" si="0"/>
        <v>72</v>
      </c>
      <c r="N53" s="37" t="str">
        <f t="shared" si="1"/>
        <v>Khá</v>
      </c>
      <c r="O53" s="135"/>
    </row>
    <row r="54" spans="1:15" s="3" customFormat="1" ht="20.100000000000001" customHeight="1">
      <c r="A54" s="53">
        <v>42</v>
      </c>
      <c r="B54" s="97" t="s">
        <v>854</v>
      </c>
      <c r="C54" s="96" t="s">
        <v>175</v>
      </c>
      <c r="D54" s="96" t="s">
        <v>197</v>
      </c>
      <c r="E54" s="394" t="s">
        <v>19</v>
      </c>
      <c r="F54" s="102">
        <v>35981</v>
      </c>
      <c r="G54" s="97" t="s">
        <v>65</v>
      </c>
      <c r="H54" s="711">
        <v>23</v>
      </c>
      <c r="I54" s="708">
        <v>24</v>
      </c>
      <c r="J54" s="710">
        <v>14</v>
      </c>
      <c r="K54" s="710">
        <v>11</v>
      </c>
      <c r="L54" s="710">
        <v>0</v>
      </c>
      <c r="M54" s="709">
        <f t="shared" si="0"/>
        <v>72</v>
      </c>
      <c r="N54" s="37" t="str">
        <f t="shared" si="1"/>
        <v>Khá</v>
      </c>
      <c r="O54" s="135"/>
    </row>
    <row r="55" spans="1:15" s="3" customFormat="1" ht="20.100000000000001" customHeight="1">
      <c r="A55" s="53">
        <v>43</v>
      </c>
      <c r="B55" s="97" t="s">
        <v>855</v>
      </c>
      <c r="C55" s="96" t="s">
        <v>896</v>
      </c>
      <c r="D55" s="96" t="s">
        <v>148</v>
      </c>
      <c r="E55" s="394" t="s">
        <v>20</v>
      </c>
      <c r="F55" s="101" t="s">
        <v>999</v>
      </c>
      <c r="G55" s="97" t="s">
        <v>65</v>
      </c>
      <c r="H55" s="711">
        <v>24</v>
      </c>
      <c r="I55" s="708">
        <v>20</v>
      </c>
      <c r="J55" s="710">
        <v>20</v>
      </c>
      <c r="K55" s="710">
        <v>11</v>
      </c>
      <c r="L55" s="710">
        <v>6</v>
      </c>
      <c r="M55" s="709">
        <f t="shared" si="0"/>
        <v>81</v>
      </c>
      <c r="N55" s="37" t="str">
        <f t="shared" si="1"/>
        <v>Tốt</v>
      </c>
      <c r="O55" s="135" t="s">
        <v>2406</v>
      </c>
    </row>
    <row r="56" spans="1:15" s="3" customFormat="1" ht="20.100000000000001" customHeight="1">
      <c r="A56" s="501">
        <v>44</v>
      </c>
      <c r="B56" s="512" t="s">
        <v>856</v>
      </c>
      <c r="C56" s="513" t="s">
        <v>128</v>
      </c>
      <c r="D56" s="513" t="s">
        <v>906</v>
      </c>
      <c r="E56" s="512" t="s">
        <v>20</v>
      </c>
      <c r="F56" s="526" t="s">
        <v>1000</v>
      </c>
      <c r="G56" s="512" t="s">
        <v>65</v>
      </c>
      <c r="H56" s="521">
        <v>0</v>
      </c>
      <c r="I56" s="521">
        <v>0</v>
      </c>
      <c r="J56" s="521">
        <v>0</v>
      </c>
      <c r="K56" s="521">
        <v>0</v>
      </c>
      <c r="L56" s="521">
        <v>0</v>
      </c>
      <c r="M56" s="709">
        <f t="shared" si="0"/>
        <v>0</v>
      </c>
      <c r="N56" s="37" t="str">
        <f t="shared" si="1"/>
        <v>Kém</v>
      </c>
      <c r="O56" s="525" t="s">
        <v>2404</v>
      </c>
    </row>
    <row r="57" spans="1:15" s="3" customFormat="1" ht="20.100000000000001" customHeight="1">
      <c r="A57" s="53">
        <v>45</v>
      </c>
      <c r="B57" s="97" t="s">
        <v>857</v>
      </c>
      <c r="C57" s="96" t="s">
        <v>897</v>
      </c>
      <c r="D57" s="96" t="s">
        <v>178</v>
      </c>
      <c r="E57" s="394" t="s">
        <v>1001</v>
      </c>
      <c r="F57" s="101" t="s">
        <v>1002</v>
      </c>
      <c r="G57" s="97" t="s">
        <v>65</v>
      </c>
      <c r="H57" s="711">
        <v>20</v>
      </c>
      <c r="I57" s="708">
        <v>22</v>
      </c>
      <c r="J57" s="710">
        <v>14</v>
      </c>
      <c r="K57" s="710">
        <v>11</v>
      </c>
      <c r="L57" s="710">
        <v>0</v>
      </c>
      <c r="M57" s="709">
        <f t="shared" si="0"/>
        <v>67</v>
      </c>
      <c r="N57" s="37" t="str">
        <f t="shared" si="1"/>
        <v>Khá</v>
      </c>
      <c r="O57" s="135"/>
    </row>
    <row r="58" spans="1:15" s="3" customFormat="1" ht="20.100000000000001" customHeight="1">
      <c r="A58" s="53">
        <v>46</v>
      </c>
      <c r="B58" s="97" t="s">
        <v>858</v>
      </c>
      <c r="C58" s="96" t="s">
        <v>898</v>
      </c>
      <c r="D58" s="96" t="s">
        <v>184</v>
      </c>
      <c r="E58" s="394" t="s">
        <v>19</v>
      </c>
      <c r="F58" s="102">
        <v>36078</v>
      </c>
      <c r="G58" s="97" t="s">
        <v>65</v>
      </c>
      <c r="H58" s="711">
        <v>20</v>
      </c>
      <c r="I58" s="708">
        <v>24</v>
      </c>
      <c r="J58" s="710">
        <v>14</v>
      </c>
      <c r="K58" s="710">
        <v>11</v>
      </c>
      <c r="L58" s="710">
        <v>0</v>
      </c>
      <c r="M58" s="709">
        <f t="shared" si="0"/>
        <v>69</v>
      </c>
      <c r="N58" s="37" t="str">
        <f t="shared" si="1"/>
        <v>Khá</v>
      </c>
      <c r="O58" s="135"/>
    </row>
    <row r="59" spans="1:15" s="3" customFormat="1" ht="20.100000000000001" customHeight="1">
      <c r="A59" s="501">
        <v>47</v>
      </c>
      <c r="B59" s="512" t="s">
        <v>859</v>
      </c>
      <c r="C59" s="513" t="s">
        <v>899</v>
      </c>
      <c r="D59" s="513" t="s">
        <v>79</v>
      </c>
      <c r="E59" s="512" t="s">
        <v>19</v>
      </c>
      <c r="F59" s="526" t="s">
        <v>956</v>
      </c>
      <c r="G59" s="512" t="s">
        <v>65</v>
      </c>
      <c r="H59" s="521">
        <v>0</v>
      </c>
      <c r="I59" s="521">
        <v>0</v>
      </c>
      <c r="J59" s="521">
        <v>0</v>
      </c>
      <c r="K59" s="521">
        <v>0</v>
      </c>
      <c r="L59" s="521">
        <v>0</v>
      </c>
      <c r="M59" s="709">
        <f t="shared" si="0"/>
        <v>0</v>
      </c>
      <c r="N59" s="37" t="str">
        <f t="shared" si="1"/>
        <v>Kém</v>
      </c>
      <c r="O59" s="525" t="s">
        <v>2404</v>
      </c>
    </row>
    <row r="60" spans="1:15" s="3" customFormat="1" ht="20.100000000000001" customHeight="1">
      <c r="A60" s="53">
        <v>48</v>
      </c>
      <c r="B60" s="97" t="s">
        <v>860</v>
      </c>
      <c r="C60" s="96" t="s">
        <v>900</v>
      </c>
      <c r="D60" s="96" t="s">
        <v>79</v>
      </c>
      <c r="E60" s="394" t="s">
        <v>19</v>
      </c>
      <c r="F60" s="101" t="s">
        <v>1003</v>
      </c>
      <c r="G60" s="97" t="s">
        <v>66</v>
      </c>
      <c r="H60" s="711">
        <v>23</v>
      </c>
      <c r="I60" s="708">
        <v>24</v>
      </c>
      <c r="J60" s="710">
        <v>14</v>
      </c>
      <c r="K60" s="710">
        <v>11</v>
      </c>
      <c r="L60" s="710">
        <v>0</v>
      </c>
      <c r="M60" s="709">
        <f t="shared" si="0"/>
        <v>72</v>
      </c>
      <c r="N60" s="37" t="str">
        <f t="shared" si="1"/>
        <v>Khá</v>
      </c>
      <c r="O60" s="135"/>
    </row>
    <row r="61" spans="1:15" s="39" customFormat="1" ht="20.100000000000001" customHeight="1">
      <c r="A61" s="501">
        <v>49</v>
      </c>
      <c r="B61" s="512" t="s">
        <v>861</v>
      </c>
      <c r="C61" s="513" t="s">
        <v>750</v>
      </c>
      <c r="D61" s="513" t="s">
        <v>79</v>
      </c>
      <c r="E61" s="512" t="s">
        <v>19</v>
      </c>
      <c r="F61" s="526" t="s">
        <v>1004</v>
      </c>
      <c r="G61" s="512" t="s">
        <v>65</v>
      </c>
      <c r="H61" s="521">
        <v>0</v>
      </c>
      <c r="I61" s="521">
        <v>0</v>
      </c>
      <c r="J61" s="521">
        <v>0</v>
      </c>
      <c r="K61" s="521">
        <v>0</v>
      </c>
      <c r="L61" s="521">
        <v>0</v>
      </c>
      <c r="M61" s="709">
        <f t="shared" si="0"/>
        <v>0</v>
      </c>
      <c r="N61" s="37" t="str">
        <f t="shared" si="1"/>
        <v>Kém</v>
      </c>
      <c r="O61" s="519" t="s">
        <v>2404</v>
      </c>
    </row>
    <row r="62" spans="1:15" s="3" customFormat="1" ht="20.100000000000001" customHeight="1">
      <c r="A62" s="53">
        <v>50</v>
      </c>
      <c r="B62" s="97" t="s">
        <v>862</v>
      </c>
      <c r="C62" s="96" t="s">
        <v>901</v>
      </c>
      <c r="D62" s="96" t="s">
        <v>23</v>
      </c>
      <c r="E62" s="394" t="s">
        <v>20</v>
      </c>
      <c r="F62" s="101" t="s">
        <v>740</v>
      </c>
      <c r="G62" s="97" t="s">
        <v>65</v>
      </c>
      <c r="H62" s="711">
        <v>20</v>
      </c>
      <c r="I62" s="708">
        <v>22</v>
      </c>
      <c r="J62" s="710">
        <v>14</v>
      </c>
      <c r="K62" s="710">
        <v>9</v>
      </c>
      <c r="L62" s="710">
        <v>0</v>
      </c>
      <c r="M62" s="709">
        <f t="shared" si="0"/>
        <v>65</v>
      </c>
      <c r="N62" s="37" t="str">
        <f t="shared" si="1"/>
        <v>Khá</v>
      </c>
      <c r="O62" s="135"/>
    </row>
    <row r="63" spans="1:15" s="3" customFormat="1" ht="20.100000000000001" customHeight="1">
      <c r="A63" s="501">
        <v>51</v>
      </c>
      <c r="B63" s="512" t="s">
        <v>863</v>
      </c>
      <c r="C63" s="513" t="s">
        <v>125</v>
      </c>
      <c r="D63" s="513" t="s">
        <v>60</v>
      </c>
      <c r="E63" s="512" t="s">
        <v>20</v>
      </c>
      <c r="F63" s="526" t="s">
        <v>761</v>
      </c>
      <c r="G63" s="512" t="s">
        <v>65</v>
      </c>
      <c r="H63" s="521">
        <v>0</v>
      </c>
      <c r="I63" s="521">
        <v>0</v>
      </c>
      <c r="J63" s="521">
        <v>0</v>
      </c>
      <c r="K63" s="521">
        <v>0</v>
      </c>
      <c r="L63" s="521">
        <v>0</v>
      </c>
      <c r="M63" s="709">
        <f t="shared" si="0"/>
        <v>0</v>
      </c>
      <c r="N63" s="37" t="str">
        <f t="shared" si="1"/>
        <v>Kém</v>
      </c>
      <c r="O63" s="525" t="s">
        <v>2404</v>
      </c>
    </row>
    <row r="64" spans="1:15" ht="20.100000000000001" customHeight="1">
      <c r="A64" s="501">
        <v>52</v>
      </c>
      <c r="B64" s="512" t="s">
        <v>864</v>
      </c>
      <c r="C64" s="513" t="s">
        <v>902</v>
      </c>
      <c r="D64" s="513" t="s">
        <v>907</v>
      </c>
      <c r="E64" s="512" t="s">
        <v>20</v>
      </c>
      <c r="F64" s="526" t="s">
        <v>975</v>
      </c>
      <c r="G64" s="512" t="s">
        <v>65</v>
      </c>
      <c r="H64" s="521">
        <v>0</v>
      </c>
      <c r="I64" s="521">
        <v>0</v>
      </c>
      <c r="J64" s="521">
        <v>0</v>
      </c>
      <c r="K64" s="521">
        <v>0</v>
      </c>
      <c r="L64" s="521">
        <v>0</v>
      </c>
      <c r="M64" s="709">
        <f t="shared" si="0"/>
        <v>0</v>
      </c>
      <c r="N64" s="37" t="str">
        <f t="shared" si="1"/>
        <v>Kém</v>
      </c>
      <c r="O64" s="525" t="s">
        <v>2404</v>
      </c>
    </row>
    <row r="65" spans="1:17" s="8" customFormat="1" ht="20.100000000000001" customHeight="1">
      <c r="A65" s="53">
        <v>53</v>
      </c>
      <c r="B65" s="97" t="s">
        <v>865</v>
      </c>
      <c r="C65" s="96" t="s">
        <v>903</v>
      </c>
      <c r="D65" s="96" t="s">
        <v>166</v>
      </c>
      <c r="E65" s="394" t="s">
        <v>19</v>
      </c>
      <c r="F65" s="101" t="s">
        <v>1005</v>
      </c>
      <c r="G65" s="97" t="s">
        <v>65</v>
      </c>
      <c r="H65" s="711">
        <v>23</v>
      </c>
      <c r="I65" s="708">
        <v>24</v>
      </c>
      <c r="J65" s="710">
        <v>14</v>
      </c>
      <c r="K65" s="710">
        <v>11</v>
      </c>
      <c r="L65" s="712">
        <v>0</v>
      </c>
      <c r="M65" s="709">
        <f t="shared" si="0"/>
        <v>72</v>
      </c>
      <c r="N65" s="37" t="str">
        <f t="shared" si="1"/>
        <v>Khá</v>
      </c>
      <c r="O65" s="135"/>
    </row>
    <row r="66" spans="1:17" s="85" customFormat="1" ht="20.100000000000001" customHeight="1">
      <c r="A66" s="501">
        <v>54</v>
      </c>
      <c r="B66" s="512" t="s">
        <v>866</v>
      </c>
      <c r="C66" s="513" t="s">
        <v>904</v>
      </c>
      <c r="D66" s="513" t="s">
        <v>88</v>
      </c>
      <c r="E66" s="512" t="s">
        <v>20</v>
      </c>
      <c r="F66" s="526" t="s">
        <v>1006</v>
      </c>
      <c r="G66" s="512" t="s">
        <v>65</v>
      </c>
      <c r="H66" s="521">
        <v>0</v>
      </c>
      <c r="I66" s="521">
        <v>0</v>
      </c>
      <c r="J66" s="521">
        <v>0</v>
      </c>
      <c r="K66" s="521">
        <v>0</v>
      </c>
      <c r="L66" s="521">
        <v>0</v>
      </c>
      <c r="M66" s="709">
        <f t="shared" si="0"/>
        <v>0</v>
      </c>
      <c r="N66" s="37" t="str">
        <f t="shared" si="1"/>
        <v>Kém</v>
      </c>
      <c r="O66" s="519" t="s">
        <v>2404</v>
      </c>
    </row>
    <row r="67" spans="1:17" ht="20.100000000000001" customHeight="1">
      <c r="A67" s="53">
        <v>55</v>
      </c>
      <c r="B67" s="97" t="s">
        <v>867</v>
      </c>
      <c r="C67" s="96" t="s">
        <v>171</v>
      </c>
      <c r="D67" s="96" t="s">
        <v>88</v>
      </c>
      <c r="E67" s="394" t="s">
        <v>20</v>
      </c>
      <c r="F67" s="101" t="s">
        <v>726</v>
      </c>
      <c r="G67" s="97" t="s">
        <v>65</v>
      </c>
      <c r="H67" s="711">
        <v>23</v>
      </c>
      <c r="I67" s="708">
        <v>24</v>
      </c>
      <c r="J67" s="710">
        <v>14</v>
      </c>
      <c r="K67" s="710">
        <v>9</v>
      </c>
      <c r="L67" s="712">
        <v>0</v>
      </c>
      <c r="M67" s="709">
        <f t="shared" si="0"/>
        <v>70</v>
      </c>
      <c r="N67" s="37" t="str">
        <f>IF(M67&gt;=90,"Xuất sắc",IF(M67&gt;=80,"Tốt",IF(M67&gt;=65,"Khá",IF(M67&gt;=50,"Trung bình",IF(M67&gt;=35,"Yếu","Kém")))))</f>
        <v>Khá</v>
      </c>
      <c r="O67" s="135"/>
    </row>
    <row r="68" spans="1:17" ht="20.100000000000001" customHeight="1">
      <c r="A68" s="16"/>
      <c r="B68" s="967" t="s">
        <v>484</v>
      </c>
      <c r="C68" s="967"/>
      <c r="D68" s="967"/>
      <c r="E68" s="19"/>
      <c r="F68" s="19"/>
      <c r="G68" s="19"/>
      <c r="H68" s="19"/>
      <c r="I68" s="19"/>
      <c r="J68" s="21"/>
      <c r="K68" s="21"/>
      <c r="L68" s="21"/>
      <c r="M68" s="21"/>
      <c r="N68" s="21"/>
      <c r="O68" s="21"/>
    </row>
    <row r="69" spans="1:17" s="88" customFormat="1" ht="15.75">
      <c r="A69" s="972" t="s">
        <v>477</v>
      </c>
      <c r="B69" s="972"/>
      <c r="C69" s="972"/>
      <c r="D69" s="972" t="s">
        <v>1182</v>
      </c>
      <c r="E69" s="972"/>
      <c r="F69" s="972"/>
      <c r="H69" s="972" t="s">
        <v>1183</v>
      </c>
      <c r="I69" s="972"/>
      <c r="J69" s="972"/>
      <c r="K69" s="972"/>
      <c r="L69" s="150"/>
      <c r="M69" s="145"/>
      <c r="N69" s="150" t="s">
        <v>1184</v>
      </c>
      <c r="O69" s="150"/>
    </row>
    <row r="70" spans="1:17" s="88" customFormat="1" ht="15.75">
      <c r="A70" s="971" t="s">
        <v>478</v>
      </c>
      <c r="B70" s="971"/>
      <c r="C70" s="971"/>
      <c r="D70" s="971" t="s">
        <v>478</v>
      </c>
      <c r="E70" s="971"/>
      <c r="F70" s="971"/>
      <c r="H70" s="971" t="s">
        <v>478</v>
      </c>
      <c r="I70" s="971"/>
      <c r="J70" s="971"/>
      <c r="K70" s="971"/>
    </row>
    <row r="71" spans="1:17" ht="18" customHeight="1">
      <c r="A71" s="43"/>
      <c r="B71" s="43"/>
      <c r="C71" s="46"/>
      <c r="D71" s="43"/>
      <c r="E71" s="43"/>
      <c r="F71" s="44"/>
      <c r="G71" s="44"/>
      <c r="H71" s="44"/>
      <c r="I71" s="43"/>
      <c r="J71" s="43"/>
      <c r="K71" s="43"/>
      <c r="L71" s="43"/>
      <c r="M71" s="45"/>
      <c r="N71" s="45"/>
      <c r="O71" s="45"/>
    </row>
    <row r="72" spans="1:17">
      <c r="A72" s="43"/>
      <c r="B72" s="43"/>
      <c r="C72" s="46"/>
      <c r="D72" s="43"/>
      <c r="E72" s="43"/>
      <c r="F72" s="44"/>
      <c r="G72" s="44"/>
      <c r="H72" s="44"/>
      <c r="I72" s="43"/>
      <c r="N72" s="45"/>
      <c r="O72" s="45"/>
      <c r="Q72" s="1" t="s">
        <v>473</v>
      </c>
    </row>
    <row r="73" spans="1:17" s="28" customFormat="1" ht="15.75">
      <c r="A73" s="43"/>
      <c r="B73" s="43"/>
      <c r="C73" s="43"/>
      <c r="D73" s="43"/>
      <c r="E73" s="43"/>
      <c r="F73" s="44"/>
      <c r="G73" s="44"/>
      <c r="H73" s="44"/>
      <c r="I73" s="43"/>
      <c r="J73" s="43"/>
      <c r="K73" s="43"/>
      <c r="L73" s="43"/>
      <c r="M73" s="45"/>
      <c r="N73" s="45"/>
      <c r="O73" s="45"/>
      <c r="P73" s="1"/>
    </row>
    <row r="74" spans="1:17" s="28" customFormat="1" ht="15.75">
      <c r="A74" s="43"/>
      <c r="B74" s="43"/>
      <c r="C74" s="46"/>
      <c r="D74" s="43"/>
      <c r="E74" s="43"/>
      <c r="F74" s="44"/>
      <c r="G74" s="44"/>
      <c r="H74" s="44"/>
      <c r="I74" s="43"/>
      <c r="J74" s="43"/>
      <c r="O74" s="45"/>
      <c r="P74" s="1"/>
    </row>
    <row r="75" spans="1:17">
      <c r="A75" s="43"/>
      <c r="B75" s="43"/>
      <c r="C75" s="46"/>
      <c r="D75" s="43"/>
      <c r="E75" s="43"/>
      <c r="F75" s="44"/>
      <c r="G75" s="44"/>
      <c r="H75" s="44"/>
      <c r="I75" s="43"/>
      <c r="J75" s="43"/>
      <c r="K75" s="43"/>
      <c r="L75" s="43"/>
      <c r="M75" s="45"/>
      <c r="N75" s="45"/>
      <c r="O75" s="45"/>
    </row>
    <row r="76" spans="1:17">
      <c r="A76" s="43"/>
      <c r="B76" s="43"/>
      <c r="C76" s="46"/>
      <c r="D76" s="43"/>
      <c r="E76" s="43"/>
      <c r="F76" s="44"/>
      <c r="G76" s="44"/>
      <c r="H76" s="44"/>
      <c r="I76" s="43"/>
      <c r="J76" s="43"/>
      <c r="K76" s="43"/>
      <c r="L76" s="43"/>
      <c r="M76" s="45"/>
      <c r="N76" s="45"/>
      <c r="O76" s="45"/>
    </row>
    <row r="77" spans="1:17">
      <c r="A77" s="43"/>
      <c r="B77" s="43"/>
      <c r="C77" s="46"/>
      <c r="D77" s="43"/>
      <c r="E77" s="43"/>
      <c r="F77" s="44"/>
      <c r="G77" s="44"/>
      <c r="H77" s="44"/>
      <c r="I77" s="43"/>
      <c r="J77" s="43"/>
      <c r="K77" s="43"/>
      <c r="L77" s="43"/>
      <c r="M77" s="45"/>
      <c r="N77" s="45"/>
      <c r="O77" s="45"/>
    </row>
    <row r="78" spans="1:17">
      <c r="A78" s="43"/>
      <c r="B78" s="43"/>
      <c r="C78" s="46"/>
      <c r="D78" s="43"/>
      <c r="E78" s="43"/>
      <c r="F78" s="44"/>
      <c r="G78" s="44"/>
      <c r="H78" s="44"/>
      <c r="I78" s="43"/>
      <c r="J78" s="43"/>
      <c r="K78" s="43"/>
      <c r="L78" s="43"/>
      <c r="M78" s="45"/>
      <c r="N78" s="45"/>
      <c r="O78" s="45"/>
    </row>
    <row r="79" spans="1:17">
      <c r="A79" s="43"/>
      <c r="B79" s="43"/>
      <c r="C79" s="46"/>
      <c r="D79" s="43"/>
      <c r="E79" s="43"/>
      <c r="F79" s="44"/>
      <c r="G79" s="44"/>
      <c r="H79" s="44"/>
      <c r="I79" s="43"/>
      <c r="J79" s="43"/>
      <c r="K79" s="43"/>
      <c r="L79" s="43"/>
      <c r="M79" s="45"/>
      <c r="N79" s="45"/>
      <c r="O79" s="45"/>
    </row>
    <row r="80" spans="1:17">
      <c r="A80" s="43"/>
      <c r="B80" s="43"/>
      <c r="C80" s="46"/>
      <c r="D80" s="43"/>
      <c r="E80" s="43"/>
      <c r="F80" s="44"/>
      <c r="G80" s="44"/>
      <c r="H80" s="44"/>
      <c r="I80" s="43"/>
      <c r="J80" s="43"/>
      <c r="K80" s="43"/>
      <c r="L80" s="43"/>
      <c r="M80" s="45"/>
      <c r="N80" s="45"/>
      <c r="O80" s="45"/>
    </row>
    <row r="81" spans="1:15">
      <c r="A81" s="43"/>
      <c r="B81" s="43"/>
      <c r="C81" s="46"/>
      <c r="D81" s="43"/>
      <c r="E81" s="43"/>
      <c r="F81" s="44"/>
      <c r="G81" s="44"/>
      <c r="H81" s="44"/>
      <c r="I81" s="43"/>
      <c r="J81" s="43"/>
      <c r="K81" s="43"/>
      <c r="L81" s="43"/>
      <c r="M81" s="45"/>
      <c r="N81" s="45"/>
      <c r="O81" s="45"/>
    </row>
    <row r="82" spans="1:15">
      <c r="A82" s="43"/>
      <c r="B82" s="43"/>
      <c r="C82" s="46"/>
      <c r="D82" s="43"/>
      <c r="E82" s="43"/>
      <c r="F82" s="44"/>
      <c r="G82" s="44"/>
      <c r="H82" s="44"/>
      <c r="I82" s="43"/>
      <c r="J82" s="43"/>
      <c r="K82" s="43"/>
      <c r="L82" s="43"/>
      <c r="M82" s="45"/>
      <c r="N82" s="45"/>
      <c r="O82" s="45"/>
    </row>
    <row r="83" spans="1:15">
      <c r="A83" s="43"/>
      <c r="B83" s="43"/>
      <c r="C83" s="46"/>
      <c r="D83" s="43"/>
      <c r="E83" s="43"/>
      <c r="F83" s="44"/>
      <c r="G83" s="44"/>
      <c r="H83" s="44"/>
      <c r="I83" s="43"/>
      <c r="J83" s="43"/>
      <c r="K83" s="43"/>
      <c r="L83" s="43"/>
      <c r="M83" s="45"/>
      <c r="N83" s="45"/>
      <c r="O83" s="45"/>
    </row>
    <row r="84" spans="1:15">
      <c r="A84" s="43"/>
      <c r="B84" s="43"/>
      <c r="C84" s="46"/>
      <c r="D84" s="43"/>
      <c r="E84" s="43"/>
      <c r="F84" s="44"/>
      <c r="G84" s="44"/>
      <c r="H84" s="44"/>
      <c r="I84" s="43"/>
      <c r="J84" s="43"/>
      <c r="K84" s="43"/>
      <c r="L84" s="43"/>
      <c r="M84" s="45"/>
      <c r="N84" s="45"/>
      <c r="O84" s="45"/>
    </row>
    <row r="85" spans="1:15">
      <c r="A85" s="43"/>
      <c r="B85" s="43"/>
      <c r="C85" s="46"/>
      <c r="D85" s="43"/>
      <c r="E85" s="43"/>
      <c r="F85" s="44"/>
      <c r="G85" s="44"/>
      <c r="H85" s="44"/>
      <c r="I85" s="43"/>
      <c r="J85" s="43"/>
      <c r="K85" s="43"/>
      <c r="L85" s="43"/>
      <c r="M85" s="45"/>
      <c r="N85" s="45"/>
      <c r="O85" s="45"/>
    </row>
    <row r="86" spans="1:15">
      <c r="A86" s="43"/>
      <c r="B86" s="43"/>
      <c r="C86" s="46"/>
      <c r="D86" s="43"/>
      <c r="E86" s="43"/>
      <c r="F86" s="44"/>
      <c r="G86" s="44"/>
      <c r="H86" s="44"/>
      <c r="I86" s="43"/>
      <c r="J86" s="43"/>
      <c r="K86" s="43"/>
      <c r="L86" s="43"/>
      <c r="M86" s="45"/>
      <c r="N86" s="45"/>
      <c r="O86" s="45"/>
    </row>
    <row r="87" spans="1:15">
      <c r="A87" s="43"/>
      <c r="B87" s="43"/>
      <c r="C87" s="46"/>
      <c r="D87" s="43"/>
      <c r="E87" s="43"/>
      <c r="F87" s="44"/>
      <c r="G87" s="44"/>
      <c r="H87" s="44"/>
      <c r="I87" s="43"/>
      <c r="J87" s="43"/>
      <c r="K87" s="43"/>
      <c r="L87" s="43"/>
      <c r="M87" s="45"/>
      <c r="N87" s="45"/>
      <c r="O87" s="45"/>
    </row>
    <row r="88" spans="1:15">
      <c r="A88" s="43"/>
      <c r="B88" s="43"/>
      <c r="C88" s="46"/>
      <c r="D88" s="43"/>
      <c r="E88" s="43"/>
      <c r="F88" s="44"/>
      <c r="G88" s="44"/>
      <c r="H88" s="44"/>
      <c r="I88" s="43"/>
      <c r="J88" s="43"/>
      <c r="K88" s="43"/>
      <c r="L88" s="43"/>
      <c r="M88" s="45"/>
      <c r="N88" s="45"/>
      <c r="O88" s="45"/>
    </row>
    <row r="89" spans="1:15">
      <c r="A89" s="43"/>
      <c r="B89" s="43"/>
      <c r="C89" s="46"/>
      <c r="D89" s="43"/>
      <c r="E89" s="43"/>
      <c r="F89" s="44"/>
      <c r="G89" s="44"/>
      <c r="H89" s="44"/>
      <c r="I89" s="43"/>
      <c r="J89" s="43"/>
      <c r="K89" s="43"/>
      <c r="L89" s="43"/>
      <c r="M89" s="45"/>
      <c r="N89" s="45"/>
      <c r="O89" s="45"/>
    </row>
    <row r="90" spans="1:15">
      <c r="A90" s="43"/>
      <c r="B90" s="43"/>
      <c r="C90" s="46"/>
      <c r="D90" s="43"/>
      <c r="E90" s="43"/>
      <c r="F90" s="44"/>
      <c r="G90" s="44"/>
      <c r="H90" s="44"/>
      <c r="I90" s="43"/>
      <c r="J90" s="43"/>
      <c r="K90" s="43"/>
      <c r="L90" s="43"/>
      <c r="M90" s="45"/>
      <c r="N90" s="45"/>
      <c r="O90" s="45"/>
    </row>
    <row r="91" spans="1:15">
      <c r="A91" s="43"/>
      <c r="B91" s="43"/>
      <c r="C91" s="46"/>
      <c r="D91" s="43"/>
      <c r="E91" s="43"/>
      <c r="F91" s="44"/>
      <c r="G91" s="44"/>
      <c r="H91" s="44"/>
      <c r="I91" s="43"/>
      <c r="J91" s="43"/>
      <c r="K91" s="43"/>
      <c r="L91" s="43"/>
      <c r="M91" s="45"/>
      <c r="N91" s="45"/>
      <c r="O91" s="45"/>
    </row>
    <row r="92" spans="1:15">
      <c r="A92" s="43"/>
      <c r="B92" s="43"/>
      <c r="C92" s="46"/>
      <c r="D92" s="43"/>
      <c r="E92" s="43"/>
      <c r="F92" s="44"/>
      <c r="G92" s="44"/>
      <c r="H92" s="44"/>
      <c r="I92" s="43"/>
      <c r="J92" s="43"/>
      <c r="K92" s="43"/>
      <c r="L92" s="43"/>
      <c r="M92" s="45"/>
      <c r="N92" s="45"/>
      <c r="O92" s="45"/>
    </row>
    <row r="93" spans="1:15">
      <c r="A93" s="43"/>
      <c r="B93" s="43"/>
      <c r="C93" s="46"/>
      <c r="D93" s="43"/>
      <c r="E93" s="43"/>
      <c r="F93" s="44"/>
      <c r="G93" s="44"/>
      <c r="H93" s="44"/>
      <c r="I93" s="43"/>
      <c r="J93" s="43"/>
      <c r="K93" s="43"/>
      <c r="L93" s="43"/>
      <c r="M93" s="45"/>
      <c r="N93" s="45"/>
      <c r="O93" s="45"/>
    </row>
    <row r="94" spans="1:15">
      <c r="A94" s="43"/>
      <c r="B94" s="43"/>
      <c r="C94" s="46"/>
      <c r="D94" s="43"/>
      <c r="E94" s="43"/>
      <c r="F94" s="44"/>
      <c r="G94" s="44"/>
      <c r="H94" s="44"/>
      <c r="I94" s="43"/>
      <c r="J94" s="43"/>
      <c r="K94" s="43"/>
      <c r="L94" s="43"/>
      <c r="M94" s="45"/>
      <c r="N94" s="45"/>
      <c r="O94" s="45"/>
    </row>
    <row r="95" spans="1:15">
      <c r="A95" s="43"/>
      <c r="B95" s="43"/>
      <c r="C95" s="46"/>
      <c r="D95" s="43"/>
      <c r="E95" s="43"/>
      <c r="F95" s="43"/>
      <c r="G95" s="43"/>
      <c r="H95" s="43"/>
      <c r="I95" s="43"/>
      <c r="J95" s="43"/>
      <c r="K95" s="43"/>
      <c r="L95" s="43"/>
      <c r="M95" s="45"/>
      <c r="N95" s="45"/>
      <c r="O95" s="45"/>
    </row>
    <row r="96" spans="1:15">
      <c r="A96" s="43"/>
      <c r="B96" s="43"/>
      <c r="C96" s="46"/>
      <c r="D96" s="43"/>
      <c r="E96" s="43"/>
      <c r="F96" s="44"/>
      <c r="G96" s="44"/>
      <c r="H96" s="44"/>
      <c r="I96" s="43"/>
      <c r="J96" s="43"/>
      <c r="K96" s="43"/>
      <c r="L96" s="43"/>
      <c r="M96" s="45"/>
      <c r="N96" s="45"/>
      <c r="O96" s="45"/>
    </row>
    <row r="97" spans="1:15">
      <c r="A97" s="43"/>
      <c r="B97" s="43"/>
      <c r="C97" s="46"/>
      <c r="D97" s="43"/>
      <c r="E97" s="43"/>
      <c r="F97" s="44"/>
      <c r="G97" s="44"/>
      <c r="H97" s="44"/>
      <c r="I97" s="43"/>
      <c r="J97" s="43"/>
      <c r="K97" s="43"/>
      <c r="L97" s="43"/>
      <c r="M97" s="45"/>
      <c r="N97" s="45"/>
      <c r="O97" s="45"/>
    </row>
    <row r="98" spans="1:15">
      <c r="A98" s="43"/>
      <c r="B98" s="43"/>
      <c r="C98" s="46"/>
      <c r="D98" s="43"/>
      <c r="E98" s="43"/>
      <c r="F98" s="44"/>
      <c r="G98" s="44"/>
      <c r="H98" s="44"/>
      <c r="I98" s="43"/>
      <c r="J98" s="43"/>
      <c r="K98" s="43"/>
      <c r="L98" s="43"/>
      <c r="M98" s="45"/>
      <c r="N98" s="45"/>
      <c r="O98" s="45"/>
    </row>
    <row r="99" spans="1:15">
      <c r="A99" s="43"/>
      <c r="B99" s="43"/>
      <c r="C99" s="46"/>
      <c r="D99" s="43"/>
      <c r="E99" s="43"/>
      <c r="F99" s="44"/>
      <c r="G99" s="44"/>
      <c r="H99" s="44"/>
      <c r="I99" s="43"/>
      <c r="J99" s="43"/>
      <c r="K99" s="43"/>
      <c r="L99" s="43"/>
      <c r="M99" s="45"/>
      <c r="N99" s="45"/>
      <c r="O99" s="45"/>
    </row>
    <row r="100" spans="1:15">
      <c r="A100" s="43"/>
      <c r="B100" s="43"/>
      <c r="C100" s="46"/>
      <c r="D100" s="43"/>
      <c r="E100" s="43"/>
      <c r="F100" s="44"/>
      <c r="G100" s="44"/>
      <c r="H100" s="44"/>
      <c r="I100" s="43"/>
      <c r="J100" s="43"/>
      <c r="K100" s="43"/>
      <c r="L100" s="43"/>
      <c r="M100" s="45"/>
      <c r="N100" s="45"/>
      <c r="O100" s="45"/>
    </row>
    <row r="101" spans="1:15">
      <c r="A101" s="43"/>
      <c r="B101" s="43"/>
      <c r="C101" s="46"/>
      <c r="D101" s="43"/>
      <c r="E101" s="43"/>
      <c r="F101" s="44"/>
      <c r="G101" s="44"/>
      <c r="H101" s="44"/>
      <c r="I101" s="43"/>
      <c r="J101" s="43"/>
      <c r="K101" s="43"/>
      <c r="L101" s="43"/>
      <c r="M101" s="45"/>
      <c r="N101" s="45"/>
      <c r="O101" s="45"/>
    </row>
    <row r="102" spans="1:15">
      <c r="A102" s="43"/>
      <c r="B102" s="43"/>
      <c r="C102" s="46"/>
      <c r="D102" s="43"/>
      <c r="E102" s="43"/>
      <c r="F102" s="44"/>
      <c r="G102" s="44"/>
      <c r="H102" s="44"/>
      <c r="I102" s="43"/>
      <c r="J102" s="43"/>
      <c r="K102" s="43"/>
      <c r="L102" s="43"/>
      <c r="M102" s="45"/>
      <c r="N102" s="45"/>
      <c r="O102" s="45"/>
    </row>
    <row r="103" spans="1:15">
      <c r="A103" s="43"/>
      <c r="B103" s="43"/>
      <c r="C103" s="46"/>
      <c r="D103" s="43"/>
      <c r="E103" s="43"/>
      <c r="F103" s="44"/>
      <c r="G103" s="44"/>
      <c r="H103" s="44"/>
      <c r="I103" s="43"/>
      <c r="J103" s="43"/>
      <c r="K103" s="43"/>
      <c r="L103" s="43"/>
      <c r="M103" s="45"/>
      <c r="N103" s="45"/>
      <c r="O103" s="45"/>
    </row>
    <row r="104" spans="1:15">
      <c r="A104" s="43"/>
      <c r="B104" s="43"/>
      <c r="C104" s="46"/>
      <c r="D104" s="43"/>
      <c r="E104" s="43"/>
      <c r="F104" s="44"/>
      <c r="G104" s="44"/>
      <c r="H104" s="44"/>
      <c r="I104" s="43"/>
      <c r="J104" s="43"/>
      <c r="K104" s="43"/>
      <c r="L104" s="43"/>
      <c r="M104" s="45"/>
      <c r="N104" s="45"/>
      <c r="O104" s="45"/>
    </row>
    <row r="105" spans="1:15">
      <c r="A105" s="43"/>
      <c r="B105" s="43"/>
      <c r="C105" s="46"/>
      <c r="D105" s="43"/>
      <c r="E105" s="44"/>
      <c r="F105" s="44"/>
      <c r="G105" s="44"/>
      <c r="H105" s="44"/>
      <c r="I105" s="43"/>
      <c r="J105" s="43"/>
      <c r="K105" s="43"/>
      <c r="L105" s="43"/>
      <c r="M105" s="45"/>
      <c r="N105" s="45"/>
      <c r="O105" s="45"/>
    </row>
    <row r="106" spans="1:15">
      <c r="A106" s="43"/>
      <c r="B106" s="43"/>
      <c r="C106" s="46"/>
      <c r="D106" s="43"/>
      <c r="E106" s="43"/>
      <c r="F106" s="44"/>
      <c r="G106" s="44"/>
      <c r="H106" s="44"/>
      <c r="I106" s="43"/>
      <c r="J106" s="43"/>
      <c r="K106" s="43"/>
      <c r="L106" s="43"/>
      <c r="M106" s="45"/>
      <c r="N106" s="45"/>
      <c r="O106" s="45"/>
    </row>
    <row r="107" spans="1:15">
      <c r="A107" s="43"/>
      <c r="B107" s="43"/>
      <c r="C107" s="46"/>
      <c r="D107" s="43"/>
      <c r="E107" s="43"/>
      <c r="F107" s="44"/>
      <c r="G107" s="44"/>
      <c r="H107" s="44"/>
      <c r="I107" s="43"/>
      <c r="J107" s="43"/>
      <c r="K107" s="43"/>
      <c r="L107" s="43"/>
      <c r="M107" s="45"/>
      <c r="N107" s="45"/>
      <c r="O107" s="45"/>
    </row>
    <row r="108" spans="1:15">
      <c r="A108" s="43"/>
      <c r="B108" s="43"/>
      <c r="C108" s="46"/>
      <c r="D108" s="43"/>
      <c r="E108" s="43"/>
      <c r="F108" s="44"/>
      <c r="G108" s="44"/>
      <c r="H108" s="44"/>
      <c r="I108" s="43"/>
      <c r="J108" s="43"/>
      <c r="K108" s="43"/>
      <c r="L108" s="43"/>
      <c r="M108" s="45"/>
      <c r="N108" s="45"/>
      <c r="O108" s="45"/>
    </row>
    <row r="109" spans="1:15">
      <c r="A109" s="43"/>
      <c r="B109" s="43"/>
      <c r="C109" s="46"/>
      <c r="D109" s="43"/>
      <c r="E109" s="43"/>
      <c r="F109" s="44"/>
      <c r="G109" s="44"/>
      <c r="H109" s="44"/>
      <c r="I109" s="43"/>
      <c r="J109" s="43"/>
      <c r="K109" s="43"/>
      <c r="L109" s="43"/>
      <c r="M109" s="45"/>
      <c r="N109" s="45"/>
      <c r="O109" s="45"/>
    </row>
    <row r="110" spans="1:15">
      <c r="A110" s="43"/>
      <c r="B110" s="43"/>
      <c r="C110" s="46"/>
      <c r="D110" s="43"/>
      <c r="E110" s="43"/>
      <c r="F110" s="44"/>
      <c r="G110" s="44"/>
      <c r="H110" s="44"/>
      <c r="I110" s="43"/>
      <c r="J110" s="43"/>
      <c r="K110" s="43"/>
      <c r="L110" s="43"/>
      <c r="M110" s="45"/>
      <c r="N110" s="45"/>
      <c r="O110" s="45"/>
    </row>
    <row r="111" spans="1:15">
      <c r="A111" s="43"/>
      <c r="B111" s="43"/>
      <c r="C111" s="46"/>
      <c r="D111" s="43"/>
      <c r="E111" s="43"/>
      <c r="F111" s="44"/>
      <c r="G111" s="44"/>
      <c r="H111" s="44"/>
      <c r="I111" s="43"/>
      <c r="J111" s="43"/>
      <c r="K111" s="43"/>
      <c r="L111" s="43"/>
      <c r="M111" s="45"/>
      <c r="N111" s="45"/>
      <c r="O111" s="45"/>
    </row>
    <row r="112" spans="1:15">
      <c r="E112" s="1"/>
    </row>
    <row r="113" spans="1:15">
      <c r="E113" s="1"/>
    </row>
    <row r="114" spans="1:15">
      <c r="E114" s="1"/>
    </row>
    <row r="115" spans="1:15">
      <c r="E115" s="1"/>
    </row>
    <row r="116" spans="1:15" ht="15.75">
      <c r="A116" s="60"/>
    </row>
    <row r="117" spans="1:15" ht="15.75">
      <c r="A117" s="9"/>
    </row>
    <row r="118" spans="1:15">
      <c r="F118" s="2"/>
      <c r="G118" s="2"/>
      <c r="H118" s="2"/>
      <c r="I118" s="2"/>
    </row>
    <row r="119" spans="1:15">
      <c r="J119" s="2"/>
      <c r="K119" s="2"/>
      <c r="L119" s="2"/>
      <c r="M119" s="2"/>
      <c r="N119" s="2"/>
    </row>
    <row r="120" spans="1:15">
      <c r="J120" s="2"/>
      <c r="K120" s="2"/>
      <c r="L120" s="2"/>
      <c r="M120" s="2"/>
      <c r="N120" s="2"/>
    </row>
    <row r="121" spans="1:15">
      <c r="J121" s="2"/>
      <c r="K121" s="2"/>
      <c r="L121" s="2"/>
      <c r="M121" s="2"/>
      <c r="N121" s="2"/>
    </row>
    <row r="122" spans="1:15" ht="15.75">
      <c r="J122" s="2"/>
      <c r="K122" s="2"/>
      <c r="L122" s="2"/>
      <c r="M122" s="2"/>
      <c r="N122" s="2"/>
      <c r="O122" s="10"/>
    </row>
    <row r="124" spans="1:15">
      <c r="B124" s="2"/>
      <c r="F124" s="2"/>
      <c r="G124" s="2"/>
      <c r="H124" s="2"/>
      <c r="I124" s="7"/>
    </row>
    <row r="125" spans="1:15">
      <c r="B125" s="2"/>
      <c r="F125" s="2"/>
      <c r="G125" s="2"/>
      <c r="H125" s="2"/>
      <c r="I125" s="7"/>
    </row>
    <row r="126" spans="1:15">
      <c r="B126" s="2"/>
      <c r="F126" s="2"/>
      <c r="G126" s="2"/>
      <c r="H126" s="2"/>
      <c r="I126" s="7"/>
    </row>
  </sheetData>
  <mergeCells count="23">
    <mergeCell ref="A70:C70"/>
    <mergeCell ref="H70:K70"/>
    <mergeCell ref="D69:F69"/>
    <mergeCell ref="D70:F70"/>
    <mergeCell ref="B68:D68"/>
    <mergeCell ref="A69:C69"/>
    <mergeCell ref="H69:K69"/>
    <mergeCell ref="A11:A12"/>
    <mergeCell ref="M11:M12"/>
    <mergeCell ref="N11:N12"/>
    <mergeCell ref="B2:C2"/>
    <mergeCell ref="A7:O7"/>
    <mergeCell ref="A8:O8"/>
    <mergeCell ref="A9:O9"/>
    <mergeCell ref="J2:O2"/>
    <mergeCell ref="O11:O12"/>
    <mergeCell ref="G11:G12"/>
    <mergeCell ref="H11:L11"/>
    <mergeCell ref="P14:Q14"/>
    <mergeCell ref="E11:E12"/>
    <mergeCell ref="F11:F12"/>
    <mergeCell ref="B11:B12"/>
    <mergeCell ref="C11:D12"/>
  </mergeCells>
  <pageMargins left="0.11811023622047245" right="0.11811023622047245" top="0.15748031496062992" bottom="0.15748031496062992" header="0.31496062992125984" footer="0.31496062992125984"/>
  <pageSetup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AD127"/>
  <sheetViews>
    <sheetView topLeftCell="A37" zoomScaleNormal="100" workbookViewId="0">
      <selection activeCell="F46" sqref="F46"/>
    </sheetView>
  </sheetViews>
  <sheetFormatPr defaultRowHeight="12.75"/>
  <cols>
    <col min="1" max="1" width="6" style="2" customWidth="1"/>
    <col min="2" max="2" width="11.42578125" style="2" bestFit="1" customWidth="1"/>
    <col min="3" max="3" width="18.5703125" style="1" bestFit="1" customWidth="1"/>
    <col min="4" max="4" width="8.28515625" style="1" customWidth="1"/>
    <col min="5" max="5" width="11.85546875" style="1" customWidth="1"/>
    <col min="6" max="6" width="7.85546875" style="1" customWidth="1"/>
    <col min="7" max="7" width="7.140625" style="2" customWidth="1"/>
    <col min="8" max="8" width="5.7109375" style="2" customWidth="1"/>
    <col min="9" max="9" width="7.42578125" style="1" customWidth="1"/>
    <col min="10" max="10" width="6.7109375" style="1" customWidth="1"/>
    <col min="11" max="11" width="5.85546875" style="1" customWidth="1"/>
    <col min="12" max="12" width="7.85546875" style="2" customWidth="1"/>
    <col min="13" max="13" width="8.140625" style="2" customWidth="1"/>
    <col min="14" max="14" width="11.5703125" style="1" bestFit="1" customWidth="1"/>
    <col min="15" max="15" width="14.28515625" style="1" customWidth="1"/>
    <col min="16" max="16384" width="9.140625" style="1"/>
  </cols>
  <sheetData>
    <row r="1" spans="1:16">
      <c r="I1" s="7"/>
      <c r="J1" s="7"/>
      <c r="K1" s="934" t="s">
        <v>0</v>
      </c>
      <c r="L1" s="934"/>
      <c r="M1" s="934"/>
      <c r="N1" s="934"/>
      <c r="O1" s="934"/>
    </row>
    <row r="2" spans="1:16" s="3" customFormat="1">
      <c r="A2" s="4"/>
      <c r="B2" s="934" t="s">
        <v>1</v>
      </c>
      <c r="C2" s="934"/>
      <c r="D2" s="934"/>
      <c r="E2" s="7"/>
      <c r="F2" s="7"/>
      <c r="G2" s="2"/>
      <c r="H2" s="937" t="s">
        <v>2</v>
      </c>
      <c r="I2" s="937"/>
      <c r="J2" s="937"/>
      <c r="K2" s="937"/>
      <c r="L2" s="937"/>
      <c r="M2" s="937"/>
      <c r="N2" s="937"/>
      <c r="O2" s="937"/>
    </row>
    <row r="3" spans="1:16">
      <c r="B3" s="937" t="s">
        <v>4</v>
      </c>
      <c r="C3" s="937"/>
      <c r="D3" s="937"/>
      <c r="H3" s="937" t="s">
        <v>3</v>
      </c>
      <c r="I3" s="937"/>
      <c r="J3" s="937"/>
      <c r="K3" s="937"/>
      <c r="L3" s="937"/>
      <c r="M3" s="937"/>
      <c r="N3" s="937"/>
      <c r="O3" s="937"/>
    </row>
    <row r="4" spans="1:16" ht="6" customHeight="1">
      <c r="C4" s="6"/>
      <c r="D4" s="6"/>
      <c r="E4" s="6"/>
      <c r="F4" s="6"/>
      <c r="G4" s="4"/>
      <c r="H4" s="4"/>
      <c r="I4" s="7"/>
      <c r="J4" s="7"/>
      <c r="N4" s="7"/>
      <c r="O4" s="7"/>
    </row>
    <row r="5" spans="1:16">
      <c r="H5" s="938" t="s">
        <v>1211</v>
      </c>
      <c r="I5" s="938"/>
      <c r="J5" s="938"/>
      <c r="K5" s="938"/>
      <c r="L5" s="938"/>
      <c r="M5" s="938"/>
      <c r="N5" s="938"/>
      <c r="O5" s="938"/>
    </row>
    <row r="6" spans="1:16" ht="6" customHeight="1">
      <c r="I6" s="7"/>
      <c r="J6" s="7"/>
      <c r="N6" s="2"/>
      <c r="O6" s="2"/>
    </row>
    <row r="7" spans="1:16" ht="16.5">
      <c r="A7" s="935" t="s">
        <v>5</v>
      </c>
      <c r="B7" s="935"/>
      <c r="C7" s="935"/>
      <c r="D7" s="935"/>
      <c r="E7" s="935"/>
      <c r="F7" s="935"/>
      <c r="G7" s="935"/>
      <c r="H7" s="935"/>
      <c r="I7" s="935"/>
      <c r="J7" s="935"/>
      <c r="K7" s="935"/>
      <c r="L7" s="935"/>
      <c r="M7" s="935"/>
      <c r="N7" s="935"/>
      <c r="O7" s="935"/>
      <c r="P7" s="2"/>
    </row>
    <row r="8" spans="1:16" ht="15.75">
      <c r="A8" s="967" t="s">
        <v>1213</v>
      </c>
      <c r="B8" s="967"/>
      <c r="C8" s="967"/>
      <c r="D8" s="967"/>
      <c r="E8" s="967"/>
      <c r="F8" s="967"/>
      <c r="G8" s="967"/>
      <c r="H8" s="967"/>
      <c r="I8" s="967"/>
      <c r="J8" s="967"/>
      <c r="K8" s="967"/>
      <c r="L8" s="967"/>
      <c r="M8" s="967"/>
      <c r="N8" s="967"/>
      <c r="O8" s="967"/>
      <c r="P8" s="2"/>
    </row>
    <row r="9" spans="1:16" ht="15.75">
      <c r="A9" s="968" t="s">
        <v>1284</v>
      </c>
      <c r="B9" s="969"/>
      <c r="C9" s="969"/>
      <c r="D9" s="969"/>
      <c r="E9" s="969"/>
      <c r="F9" s="969"/>
      <c r="G9" s="969"/>
      <c r="H9" s="969"/>
      <c r="I9" s="969"/>
      <c r="J9" s="969"/>
      <c r="K9" s="969"/>
      <c r="L9" s="969"/>
      <c r="M9" s="969"/>
      <c r="N9" s="969"/>
      <c r="O9" s="969"/>
      <c r="P9" s="16"/>
    </row>
    <row r="10" spans="1:16" ht="8.4499999999999993" customHeight="1">
      <c r="A10" s="61"/>
      <c r="B10" s="63"/>
      <c r="C10" s="62"/>
      <c r="D10" s="62"/>
      <c r="E10" s="62"/>
      <c r="F10" s="62"/>
      <c r="G10" s="63"/>
      <c r="H10" s="63"/>
      <c r="I10" s="64"/>
      <c r="J10" s="64"/>
      <c r="K10" s="62"/>
      <c r="L10" s="65"/>
      <c r="M10" s="65"/>
      <c r="N10" s="65"/>
      <c r="O10" s="65"/>
      <c r="P10" s="16"/>
    </row>
    <row r="11" spans="1:16" s="174" customFormat="1" ht="15.75">
      <c r="A11" s="973" t="s">
        <v>6</v>
      </c>
      <c r="B11" s="973" t="s">
        <v>7</v>
      </c>
      <c r="C11" s="973" t="s">
        <v>8</v>
      </c>
      <c r="D11" s="973"/>
      <c r="E11" s="980" t="s">
        <v>722</v>
      </c>
      <c r="F11" s="974" t="s">
        <v>553</v>
      </c>
      <c r="G11" s="976" t="s">
        <v>9</v>
      </c>
      <c r="H11" s="979" t="s">
        <v>11</v>
      </c>
      <c r="I11" s="979"/>
      <c r="J11" s="979"/>
      <c r="K11" s="979"/>
      <c r="L11" s="979"/>
      <c r="M11" s="973" t="s">
        <v>12</v>
      </c>
      <c r="N11" s="973" t="s">
        <v>13</v>
      </c>
      <c r="O11" s="973" t="s">
        <v>63</v>
      </c>
    </row>
    <row r="12" spans="1:16" s="126" customFormat="1" ht="13.5" customHeight="1">
      <c r="A12" s="973"/>
      <c r="B12" s="976"/>
      <c r="C12" s="976"/>
      <c r="D12" s="976"/>
      <c r="E12" s="981"/>
      <c r="F12" s="975"/>
      <c r="G12" s="978"/>
      <c r="H12" s="596" t="s">
        <v>14</v>
      </c>
      <c r="I12" s="596" t="s">
        <v>15</v>
      </c>
      <c r="J12" s="333" t="s">
        <v>16</v>
      </c>
      <c r="K12" s="333" t="s">
        <v>17</v>
      </c>
      <c r="L12" s="333" t="s">
        <v>18</v>
      </c>
      <c r="M12" s="973"/>
      <c r="N12" s="973"/>
      <c r="O12" s="973"/>
    </row>
    <row r="13" spans="1:16" s="75" customFormat="1" ht="15.75">
      <c r="A13" s="314">
        <v>1</v>
      </c>
      <c r="B13" s="315">
        <v>111316001</v>
      </c>
      <c r="C13" s="316" t="s">
        <v>129</v>
      </c>
      <c r="D13" s="316" t="s">
        <v>39</v>
      </c>
      <c r="E13" s="317" t="s">
        <v>731</v>
      </c>
      <c r="F13" s="315" t="s">
        <v>65</v>
      </c>
      <c r="G13" s="315" t="s">
        <v>19</v>
      </c>
      <c r="H13" s="595">
        <v>18</v>
      </c>
      <c r="I13" s="595">
        <v>22</v>
      </c>
      <c r="J13" s="317">
        <v>10</v>
      </c>
      <c r="K13" s="317">
        <v>24</v>
      </c>
      <c r="L13" s="317">
        <v>10</v>
      </c>
      <c r="M13" s="317">
        <f>SUM(H13:L13)</f>
        <v>84</v>
      </c>
      <c r="N13" s="180" t="str">
        <f>IF(M13&gt;=90,"Xuất sắc",IF(M13&gt;=80,"Tốt",IF(M13&gt;=65,"Khá",IF(M13&gt;=50,"Trung bình",IF(M13&gt;=35,"Yếu","Kém")))))</f>
        <v>Tốt</v>
      </c>
      <c r="O13" s="318" t="s">
        <v>1285</v>
      </c>
    </row>
    <row r="14" spans="1:16" s="126" customFormat="1" ht="15.75">
      <c r="A14" s="319">
        <v>2</v>
      </c>
      <c r="B14" s="320">
        <v>111316004</v>
      </c>
      <c r="C14" s="321" t="s">
        <v>1085</v>
      </c>
      <c r="D14" s="321" t="s">
        <v>41</v>
      </c>
      <c r="E14" s="322">
        <v>36044</v>
      </c>
      <c r="F14" s="320" t="s">
        <v>65</v>
      </c>
      <c r="G14" s="320" t="s">
        <v>19</v>
      </c>
      <c r="H14" s="323">
        <v>18</v>
      </c>
      <c r="I14" s="323">
        <v>22</v>
      </c>
      <c r="J14" s="323">
        <v>10</v>
      </c>
      <c r="K14" s="323">
        <v>16</v>
      </c>
      <c r="L14" s="323">
        <v>0</v>
      </c>
      <c r="M14" s="317">
        <f t="shared" ref="M14:M50" si="0">SUM(H14:L14)</f>
        <v>66</v>
      </c>
      <c r="N14" s="180" t="str">
        <f t="shared" ref="N14:N50" si="1">IF(M14&gt;=90,"Xuất sắc",IF(M14&gt;=80,"Tốt",IF(M14&gt;=65,"Khá",IF(M14&gt;=50,"Trung bình",IF(M14&gt;=35,"Yếu","Kém")))))</f>
        <v>Khá</v>
      </c>
      <c r="O14" s="324"/>
    </row>
    <row r="15" spans="1:16" s="126" customFormat="1" ht="20.100000000000001" customHeight="1">
      <c r="A15" s="319">
        <v>3</v>
      </c>
      <c r="B15" s="320" t="s">
        <v>682</v>
      </c>
      <c r="C15" s="321" t="s">
        <v>705</v>
      </c>
      <c r="D15" s="321" t="s">
        <v>41</v>
      </c>
      <c r="E15" s="323" t="s">
        <v>723</v>
      </c>
      <c r="F15" s="325" t="s">
        <v>65</v>
      </c>
      <c r="G15" s="329" t="s">
        <v>20</v>
      </c>
      <c r="H15" s="323">
        <v>18</v>
      </c>
      <c r="I15" s="323">
        <v>24</v>
      </c>
      <c r="J15" s="323">
        <v>15</v>
      </c>
      <c r="K15" s="323">
        <v>24</v>
      </c>
      <c r="L15" s="323">
        <v>0</v>
      </c>
      <c r="M15" s="317">
        <f t="shared" si="0"/>
        <v>81</v>
      </c>
      <c r="N15" s="180" t="str">
        <f t="shared" si="1"/>
        <v>Tốt</v>
      </c>
      <c r="O15" s="597"/>
    </row>
    <row r="16" spans="1:16" s="126" customFormat="1" ht="20.100000000000001" customHeight="1">
      <c r="A16" s="319">
        <v>4</v>
      </c>
      <c r="B16" s="320" t="s">
        <v>683</v>
      </c>
      <c r="C16" s="321" t="s">
        <v>180</v>
      </c>
      <c r="D16" s="321" t="s">
        <v>42</v>
      </c>
      <c r="E16" s="323" t="s">
        <v>724</v>
      </c>
      <c r="F16" s="325" t="s">
        <v>65</v>
      </c>
      <c r="G16" s="329" t="s">
        <v>20</v>
      </c>
      <c r="H16" s="323">
        <v>18</v>
      </c>
      <c r="I16" s="323">
        <v>22</v>
      </c>
      <c r="J16" s="323">
        <v>10</v>
      </c>
      <c r="K16" s="323">
        <v>24</v>
      </c>
      <c r="L16" s="323">
        <v>0</v>
      </c>
      <c r="M16" s="317">
        <f t="shared" si="0"/>
        <v>74</v>
      </c>
      <c r="N16" s="180" t="str">
        <f t="shared" si="1"/>
        <v>Khá</v>
      </c>
      <c r="O16" s="326"/>
    </row>
    <row r="17" spans="1:15" s="126" customFormat="1" ht="20.100000000000001" customHeight="1">
      <c r="A17" s="319">
        <v>5</v>
      </c>
      <c r="B17" s="320" t="s">
        <v>684</v>
      </c>
      <c r="C17" s="321" t="s">
        <v>125</v>
      </c>
      <c r="D17" s="321" t="s">
        <v>717</v>
      </c>
      <c r="E17" s="323" t="s">
        <v>725</v>
      </c>
      <c r="F17" s="325" t="s">
        <v>65</v>
      </c>
      <c r="G17" s="329" t="s">
        <v>20</v>
      </c>
      <c r="H17" s="323">
        <v>14</v>
      </c>
      <c r="I17" s="323">
        <v>25</v>
      </c>
      <c r="J17" s="323">
        <v>15</v>
      </c>
      <c r="K17" s="323">
        <v>24</v>
      </c>
      <c r="L17" s="323">
        <v>0</v>
      </c>
      <c r="M17" s="317">
        <f t="shared" si="0"/>
        <v>78</v>
      </c>
      <c r="N17" s="180" t="str">
        <f t="shared" si="1"/>
        <v>Khá</v>
      </c>
      <c r="O17" s="326"/>
    </row>
    <row r="18" spans="1:15" s="126" customFormat="1" ht="20.100000000000001" customHeight="1">
      <c r="A18" s="319">
        <v>6</v>
      </c>
      <c r="B18" s="320" t="s">
        <v>685</v>
      </c>
      <c r="C18" s="321" t="s">
        <v>706</v>
      </c>
      <c r="D18" s="321" t="s">
        <v>152</v>
      </c>
      <c r="E18" s="323" t="s">
        <v>726</v>
      </c>
      <c r="F18" s="325" t="s">
        <v>66</v>
      </c>
      <c r="G18" s="329" t="s">
        <v>20</v>
      </c>
      <c r="H18" s="323">
        <v>16</v>
      </c>
      <c r="I18" s="323">
        <v>24</v>
      </c>
      <c r="J18" s="323">
        <v>10</v>
      </c>
      <c r="K18" s="323">
        <v>24</v>
      </c>
      <c r="L18" s="323">
        <v>6</v>
      </c>
      <c r="M18" s="317">
        <f t="shared" si="0"/>
        <v>80</v>
      </c>
      <c r="N18" s="180" t="str">
        <f t="shared" si="1"/>
        <v>Tốt</v>
      </c>
      <c r="O18" s="326" t="s">
        <v>1286</v>
      </c>
    </row>
    <row r="19" spans="1:15" s="126" customFormat="1" ht="20.100000000000001" customHeight="1">
      <c r="A19" s="319">
        <v>7</v>
      </c>
      <c r="B19" s="320" t="s">
        <v>686</v>
      </c>
      <c r="C19" s="321" t="s">
        <v>707</v>
      </c>
      <c r="D19" s="321" t="s">
        <v>140</v>
      </c>
      <c r="E19" s="323" t="s">
        <v>678</v>
      </c>
      <c r="F19" s="325" t="s">
        <v>36</v>
      </c>
      <c r="G19" s="329" t="s">
        <v>19</v>
      </c>
      <c r="H19" s="323">
        <v>18</v>
      </c>
      <c r="I19" s="323">
        <v>22</v>
      </c>
      <c r="J19" s="323">
        <v>10</v>
      </c>
      <c r="K19" s="323">
        <v>24</v>
      </c>
      <c r="L19" s="323">
        <v>0</v>
      </c>
      <c r="M19" s="317">
        <f t="shared" si="0"/>
        <v>74</v>
      </c>
      <c r="N19" s="180" t="str">
        <f t="shared" si="1"/>
        <v>Khá</v>
      </c>
      <c r="O19" s="326"/>
    </row>
    <row r="20" spans="1:15" s="75" customFormat="1" ht="20.100000000000001" customHeight="1">
      <c r="A20" s="314">
        <v>8</v>
      </c>
      <c r="B20" s="315">
        <v>111316023</v>
      </c>
      <c r="C20" s="316" t="s">
        <v>1086</v>
      </c>
      <c r="D20" s="316" t="s">
        <v>103</v>
      </c>
      <c r="E20" s="327">
        <v>35837</v>
      </c>
      <c r="F20" s="315" t="s">
        <v>65</v>
      </c>
      <c r="G20" s="315" t="s">
        <v>20</v>
      </c>
      <c r="H20" s="317">
        <v>16</v>
      </c>
      <c r="I20" s="317">
        <v>22</v>
      </c>
      <c r="J20" s="317">
        <v>10</v>
      </c>
      <c r="K20" s="317">
        <v>25</v>
      </c>
      <c r="L20" s="317">
        <v>0</v>
      </c>
      <c r="M20" s="317">
        <f t="shared" si="0"/>
        <v>73</v>
      </c>
      <c r="N20" s="180" t="str">
        <f t="shared" si="1"/>
        <v>Khá</v>
      </c>
      <c r="O20" s="328"/>
    </row>
    <row r="21" spans="1:15" s="126" customFormat="1" ht="20.100000000000001" customHeight="1">
      <c r="A21" s="319">
        <v>9</v>
      </c>
      <c r="B21" s="320" t="s">
        <v>687</v>
      </c>
      <c r="C21" s="321" t="s">
        <v>181</v>
      </c>
      <c r="D21" s="321" t="s">
        <v>84</v>
      </c>
      <c r="E21" s="323" t="s">
        <v>727</v>
      </c>
      <c r="F21" s="325" t="s">
        <v>65</v>
      </c>
      <c r="G21" s="329" t="s">
        <v>20</v>
      </c>
      <c r="H21" s="323">
        <v>20</v>
      </c>
      <c r="I21" s="323">
        <v>24</v>
      </c>
      <c r="J21" s="323">
        <v>17</v>
      </c>
      <c r="K21" s="323">
        <v>25</v>
      </c>
      <c r="L21" s="323">
        <v>10</v>
      </c>
      <c r="M21" s="317">
        <f t="shared" si="0"/>
        <v>96</v>
      </c>
      <c r="N21" s="180" t="str">
        <f t="shared" si="1"/>
        <v>Xuất sắc</v>
      </c>
      <c r="O21" s="326" t="s">
        <v>1215</v>
      </c>
    </row>
    <row r="22" spans="1:15" s="126" customFormat="1" ht="20.100000000000001" customHeight="1">
      <c r="A22" s="319">
        <v>10</v>
      </c>
      <c r="B22" s="320" t="s">
        <v>688</v>
      </c>
      <c r="C22" s="321" t="s">
        <v>708</v>
      </c>
      <c r="D22" s="321" t="s">
        <v>113</v>
      </c>
      <c r="E22" s="323" t="s">
        <v>728</v>
      </c>
      <c r="F22" s="325" t="s">
        <v>65</v>
      </c>
      <c r="G22" s="329" t="s">
        <v>19</v>
      </c>
      <c r="H22" s="323">
        <v>18</v>
      </c>
      <c r="I22" s="323">
        <v>24</v>
      </c>
      <c r="J22" s="323">
        <v>10</v>
      </c>
      <c r="K22" s="323">
        <v>24</v>
      </c>
      <c r="L22" s="323">
        <v>0</v>
      </c>
      <c r="M22" s="317">
        <f t="shared" si="0"/>
        <v>76</v>
      </c>
      <c r="N22" s="180" t="str">
        <f t="shared" si="1"/>
        <v>Khá</v>
      </c>
      <c r="O22" s="326"/>
    </row>
    <row r="23" spans="1:15" s="75" customFormat="1" ht="19.899999999999999" customHeight="1">
      <c r="A23" s="314">
        <v>11</v>
      </c>
      <c r="B23" s="315">
        <v>111316042</v>
      </c>
      <c r="C23" s="316" t="s">
        <v>1087</v>
      </c>
      <c r="D23" s="316" t="s">
        <v>718</v>
      </c>
      <c r="E23" s="317" t="s">
        <v>647</v>
      </c>
      <c r="F23" s="315" t="s">
        <v>65</v>
      </c>
      <c r="G23" s="315" t="s">
        <v>19</v>
      </c>
      <c r="H23" s="317">
        <v>20</v>
      </c>
      <c r="I23" s="317">
        <v>25</v>
      </c>
      <c r="J23" s="317">
        <v>15</v>
      </c>
      <c r="K23" s="317">
        <v>24</v>
      </c>
      <c r="L23" s="317"/>
      <c r="M23" s="317">
        <f>SUM(H23:L23)</f>
        <v>84</v>
      </c>
      <c r="N23" s="180" t="str">
        <f t="shared" si="1"/>
        <v>Tốt</v>
      </c>
      <c r="O23" s="328"/>
    </row>
    <row r="24" spans="1:15" s="126" customFormat="1" ht="20.100000000000001" customHeight="1">
      <c r="A24" s="319">
        <v>12</v>
      </c>
      <c r="B24" s="320">
        <v>111316061</v>
      </c>
      <c r="C24" s="321" t="s">
        <v>1089</v>
      </c>
      <c r="D24" s="321" t="s">
        <v>44</v>
      </c>
      <c r="E24" s="323" t="s">
        <v>1287</v>
      </c>
      <c r="F24" s="320" t="s">
        <v>65</v>
      </c>
      <c r="G24" s="320" t="s">
        <v>19</v>
      </c>
      <c r="H24" s="323">
        <v>18</v>
      </c>
      <c r="I24" s="323">
        <v>22</v>
      </c>
      <c r="J24" s="323">
        <v>10</v>
      </c>
      <c r="K24" s="323">
        <v>24</v>
      </c>
      <c r="L24" s="323">
        <v>0</v>
      </c>
      <c r="M24" s="317">
        <f t="shared" si="0"/>
        <v>74</v>
      </c>
      <c r="N24" s="180" t="str">
        <f t="shared" si="1"/>
        <v>Khá</v>
      </c>
      <c r="O24" s="326"/>
    </row>
    <row r="25" spans="1:15" s="126" customFormat="1" ht="20.100000000000001" customHeight="1">
      <c r="A25" s="814">
        <v>13</v>
      </c>
      <c r="B25" s="815" t="s">
        <v>689</v>
      </c>
      <c r="C25" s="816" t="s">
        <v>709</v>
      </c>
      <c r="D25" s="816" t="s">
        <v>238</v>
      </c>
      <c r="E25" s="817" t="s">
        <v>730</v>
      </c>
      <c r="F25" s="818" t="s">
        <v>65</v>
      </c>
      <c r="G25" s="819" t="s">
        <v>19</v>
      </c>
      <c r="H25" s="817">
        <v>20</v>
      </c>
      <c r="I25" s="817">
        <v>25</v>
      </c>
      <c r="J25" s="817">
        <v>18</v>
      </c>
      <c r="K25" s="817">
        <v>25</v>
      </c>
      <c r="L25" s="817">
        <v>5</v>
      </c>
      <c r="M25" s="820">
        <f t="shared" si="0"/>
        <v>93</v>
      </c>
      <c r="N25" s="821" t="str">
        <f t="shared" si="1"/>
        <v>Xuất sắc</v>
      </c>
      <c r="O25" s="326"/>
    </row>
    <row r="26" spans="1:15" s="126" customFormat="1" ht="20.100000000000001" customHeight="1">
      <c r="A26" s="319">
        <v>14</v>
      </c>
      <c r="B26" s="320">
        <v>111316067</v>
      </c>
      <c r="C26" s="321" t="s">
        <v>73</v>
      </c>
      <c r="D26" s="321" t="s">
        <v>170</v>
      </c>
      <c r="E26" s="322">
        <v>36124</v>
      </c>
      <c r="F26" s="325" t="s">
        <v>65</v>
      </c>
      <c r="G26" s="329" t="s">
        <v>20</v>
      </c>
      <c r="H26" s="323">
        <v>14</v>
      </c>
      <c r="I26" s="323">
        <v>22</v>
      </c>
      <c r="J26" s="323">
        <v>10</v>
      </c>
      <c r="K26" s="323">
        <v>10</v>
      </c>
      <c r="L26" s="323">
        <v>0</v>
      </c>
      <c r="M26" s="317">
        <f t="shared" si="0"/>
        <v>56</v>
      </c>
      <c r="N26" s="180" t="str">
        <f t="shared" si="1"/>
        <v>Trung bình</v>
      </c>
      <c r="O26" s="326"/>
    </row>
    <row r="27" spans="1:15" s="126" customFormat="1" ht="20.100000000000001" customHeight="1">
      <c r="A27" s="319">
        <v>15</v>
      </c>
      <c r="B27" s="320" t="s">
        <v>690</v>
      </c>
      <c r="C27" s="321" t="s">
        <v>439</v>
      </c>
      <c r="D27" s="321" t="s">
        <v>719</v>
      </c>
      <c r="E27" s="323" t="s">
        <v>732</v>
      </c>
      <c r="F27" s="325" t="s">
        <v>65</v>
      </c>
      <c r="G27" s="329" t="s">
        <v>19</v>
      </c>
      <c r="H27" s="323">
        <v>20</v>
      </c>
      <c r="I27" s="323">
        <v>25</v>
      </c>
      <c r="J27" s="323">
        <v>10</v>
      </c>
      <c r="K27" s="323">
        <v>24</v>
      </c>
      <c r="L27" s="323">
        <v>1</v>
      </c>
      <c r="M27" s="317">
        <f t="shared" si="0"/>
        <v>80</v>
      </c>
      <c r="N27" s="180" t="str">
        <f t="shared" si="1"/>
        <v>Tốt</v>
      </c>
      <c r="O27" s="326"/>
    </row>
    <row r="28" spans="1:15" s="126" customFormat="1" ht="20.100000000000001" customHeight="1">
      <c r="A28" s="319">
        <v>16</v>
      </c>
      <c r="B28" s="320">
        <v>111316037</v>
      </c>
      <c r="C28" s="321" t="s">
        <v>1088</v>
      </c>
      <c r="D28" s="321" t="s">
        <v>33</v>
      </c>
      <c r="E28" s="323" t="s">
        <v>1288</v>
      </c>
      <c r="F28" s="320" t="s">
        <v>65</v>
      </c>
      <c r="G28" s="320" t="s">
        <v>19</v>
      </c>
      <c r="H28" s="323">
        <v>18</v>
      </c>
      <c r="I28" s="323">
        <v>25</v>
      </c>
      <c r="J28" s="323">
        <v>10</v>
      </c>
      <c r="K28" s="323">
        <v>24</v>
      </c>
      <c r="L28" s="323">
        <v>0</v>
      </c>
      <c r="M28" s="317">
        <f t="shared" si="0"/>
        <v>77</v>
      </c>
      <c r="N28" s="180" t="str">
        <f t="shared" si="1"/>
        <v>Khá</v>
      </c>
      <c r="O28" s="326"/>
    </row>
    <row r="29" spans="1:15" s="126" customFormat="1" ht="20.100000000000001" customHeight="1">
      <c r="A29" s="319">
        <v>17</v>
      </c>
      <c r="B29" s="320" t="s">
        <v>691</v>
      </c>
      <c r="C29" s="321" t="s">
        <v>710</v>
      </c>
      <c r="D29" s="321" t="s">
        <v>167</v>
      </c>
      <c r="E29" s="323" t="s">
        <v>733</v>
      </c>
      <c r="F29" s="325" t="s">
        <v>65</v>
      </c>
      <c r="G29" s="329" t="s">
        <v>19</v>
      </c>
      <c r="H29" s="323">
        <v>20</v>
      </c>
      <c r="I29" s="323">
        <v>24</v>
      </c>
      <c r="J29" s="323">
        <v>10</v>
      </c>
      <c r="K29" s="323">
        <v>24</v>
      </c>
      <c r="L29" s="323">
        <v>6</v>
      </c>
      <c r="M29" s="317">
        <f t="shared" si="0"/>
        <v>84</v>
      </c>
      <c r="N29" s="180" t="str">
        <f t="shared" si="1"/>
        <v>Tốt</v>
      </c>
      <c r="O29" s="326" t="s">
        <v>2414</v>
      </c>
    </row>
    <row r="30" spans="1:15" s="126" customFormat="1" ht="20.100000000000001" customHeight="1">
      <c r="A30" s="319">
        <v>18</v>
      </c>
      <c r="B30" s="320">
        <v>111316086</v>
      </c>
      <c r="C30" s="321" t="s">
        <v>1289</v>
      </c>
      <c r="D30" s="321" t="s">
        <v>32</v>
      </c>
      <c r="E30" s="323" t="s">
        <v>735</v>
      </c>
      <c r="F30" s="325" t="s">
        <v>65</v>
      </c>
      <c r="G30" s="329" t="s">
        <v>19</v>
      </c>
      <c r="H30" s="323">
        <v>18</v>
      </c>
      <c r="I30" s="323">
        <v>22</v>
      </c>
      <c r="J30" s="323">
        <v>10</v>
      </c>
      <c r="K30" s="323">
        <v>24</v>
      </c>
      <c r="L30" s="323">
        <v>0</v>
      </c>
      <c r="M30" s="317">
        <f t="shared" si="0"/>
        <v>74</v>
      </c>
      <c r="N30" s="180" t="str">
        <f t="shared" si="1"/>
        <v>Khá</v>
      </c>
      <c r="O30" s="326"/>
    </row>
    <row r="31" spans="1:15" s="126" customFormat="1" ht="20.100000000000001" customHeight="1">
      <c r="A31" s="319">
        <v>19</v>
      </c>
      <c r="B31" s="320">
        <v>111316077</v>
      </c>
      <c r="C31" s="321" t="s">
        <v>253</v>
      </c>
      <c r="D31" s="321" t="s">
        <v>505</v>
      </c>
      <c r="E31" s="323" t="s">
        <v>734</v>
      </c>
      <c r="F31" s="325" t="s">
        <v>65</v>
      </c>
      <c r="G31" s="329" t="s">
        <v>20</v>
      </c>
      <c r="H31" s="323">
        <v>20</v>
      </c>
      <c r="I31" s="323">
        <v>25</v>
      </c>
      <c r="J31" s="323">
        <v>10</v>
      </c>
      <c r="K31" s="323">
        <v>25</v>
      </c>
      <c r="L31" s="323">
        <v>10</v>
      </c>
      <c r="M31" s="317">
        <f t="shared" si="0"/>
        <v>90</v>
      </c>
      <c r="N31" s="180" t="str">
        <f t="shared" si="1"/>
        <v>Xuất sắc</v>
      </c>
      <c r="O31" s="326" t="s">
        <v>1290</v>
      </c>
    </row>
    <row r="32" spans="1:15" s="126" customFormat="1" ht="20.100000000000001" customHeight="1">
      <c r="A32" s="319">
        <v>20</v>
      </c>
      <c r="B32" s="320" t="s">
        <v>692</v>
      </c>
      <c r="C32" s="321" t="s">
        <v>711</v>
      </c>
      <c r="D32" s="321" t="s">
        <v>94</v>
      </c>
      <c r="E32" s="323" t="s">
        <v>736</v>
      </c>
      <c r="F32" s="325" t="s">
        <v>66</v>
      </c>
      <c r="G32" s="329" t="s">
        <v>19</v>
      </c>
      <c r="H32" s="323">
        <v>20</v>
      </c>
      <c r="I32" s="323">
        <v>25</v>
      </c>
      <c r="J32" s="323">
        <v>15</v>
      </c>
      <c r="K32" s="323">
        <v>24</v>
      </c>
      <c r="L32" s="323">
        <v>10</v>
      </c>
      <c r="M32" s="317">
        <f t="shared" si="0"/>
        <v>94</v>
      </c>
      <c r="N32" s="180" t="str">
        <f t="shared" si="1"/>
        <v>Xuất sắc</v>
      </c>
      <c r="O32" s="326" t="s">
        <v>1291</v>
      </c>
    </row>
    <row r="33" spans="1:15" s="126" customFormat="1" ht="20.100000000000001" customHeight="1">
      <c r="A33" s="319">
        <v>21</v>
      </c>
      <c r="B33" s="320">
        <v>111316089</v>
      </c>
      <c r="C33" s="321" t="s">
        <v>1090</v>
      </c>
      <c r="D33" s="321" t="s">
        <v>191</v>
      </c>
      <c r="E33" s="322">
        <v>35347</v>
      </c>
      <c r="F33" s="325" t="s">
        <v>66</v>
      </c>
      <c r="G33" s="320" t="s">
        <v>19</v>
      </c>
      <c r="H33" s="323">
        <v>16</v>
      </c>
      <c r="I33" s="323">
        <v>25</v>
      </c>
      <c r="J33" s="323">
        <v>15</v>
      </c>
      <c r="K33" s="323">
        <v>24</v>
      </c>
      <c r="L33" s="323">
        <v>0</v>
      </c>
      <c r="M33" s="317">
        <f t="shared" si="0"/>
        <v>80</v>
      </c>
      <c r="N33" s="180" t="str">
        <f t="shared" si="1"/>
        <v>Tốt</v>
      </c>
      <c r="O33" s="326"/>
    </row>
    <row r="34" spans="1:15" s="126" customFormat="1" ht="20.100000000000001" customHeight="1">
      <c r="A34" s="319">
        <v>22</v>
      </c>
      <c r="B34" s="320" t="s">
        <v>693</v>
      </c>
      <c r="C34" s="321" t="s">
        <v>207</v>
      </c>
      <c r="D34" s="321" t="s">
        <v>29</v>
      </c>
      <c r="E34" s="323" t="s">
        <v>737</v>
      </c>
      <c r="F34" s="325" t="s">
        <v>65</v>
      </c>
      <c r="G34" s="329" t="s">
        <v>20</v>
      </c>
      <c r="H34" s="323">
        <v>20</v>
      </c>
      <c r="I34" s="323">
        <v>25</v>
      </c>
      <c r="J34" s="323">
        <v>10</v>
      </c>
      <c r="K34" s="323">
        <v>24</v>
      </c>
      <c r="L34" s="323">
        <v>6</v>
      </c>
      <c r="M34" s="317">
        <f t="shared" si="0"/>
        <v>85</v>
      </c>
      <c r="N34" s="180" t="str">
        <f t="shared" si="1"/>
        <v>Tốt</v>
      </c>
      <c r="O34" s="326"/>
    </row>
    <row r="35" spans="1:15" s="126" customFormat="1" ht="20.100000000000001" customHeight="1">
      <c r="A35" s="319">
        <v>23</v>
      </c>
      <c r="B35" s="320" t="s">
        <v>694</v>
      </c>
      <c r="C35" s="321" t="s">
        <v>362</v>
      </c>
      <c r="D35" s="321" t="s">
        <v>29</v>
      </c>
      <c r="E35" s="323" t="s">
        <v>738</v>
      </c>
      <c r="F35" s="325" t="s">
        <v>65</v>
      </c>
      <c r="G35" s="329" t="s">
        <v>20</v>
      </c>
      <c r="H35" s="323">
        <v>12</v>
      </c>
      <c r="I35" s="323">
        <v>22</v>
      </c>
      <c r="J35" s="323">
        <v>10</v>
      </c>
      <c r="K35" s="323">
        <v>24</v>
      </c>
      <c r="L35" s="323">
        <v>0</v>
      </c>
      <c r="M35" s="317">
        <f t="shared" si="0"/>
        <v>68</v>
      </c>
      <c r="N35" s="180" t="str">
        <f t="shared" si="1"/>
        <v>Khá</v>
      </c>
      <c r="O35" s="326"/>
    </row>
    <row r="36" spans="1:15" s="126" customFormat="1" ht="20.100000000000001" customHeight="1">
      <c r="A36" s="319">
        <v>24</v>
      </c>
      <c r="B36" s="320">
        <v>111316103</v>
      </c>
      <c r="C36" s="321" t="s">
        <v>1098</v>
      </c>
      <c r="D36" s="321" t="s">
        <v>329</v>
      </c>
      <c r="E36" s="323" t="s">
        <v>740</v>
      </c>
      <c r="F36" s="325" t="s">
        <v>65</v>
      </c>
      <c r="G36" s="325" t="s">
        <v>19</v>
      </c>
      <c r="H36" s="323">
        <v>18</v>
      </c>
      <c r="I36" s="323">
        <v>24</v>
      </c>
      <c r="J36" s="323">
        <v>10</v>
      </c>
      <c r="K36" s="323">
        <v>24</v>
      </c>
      <c r="L36" s="323">
        <v>0</v>
      </c>
      <c r="M36" s="317">
        <f t="shared" si="0"/>
        <v>76</v>
      </c>
      <c r="N36" s="180" t="str">
        <f t="shared" si="1"/>
        <v>Khá</v>
      </c>
      <c r="O36" s="326"/>
    </row>
    <row r="37" spans="1:15" s="126" customFormat="1" ht="20.100000000000001" customHeight="1">
      <c r="A37" s="319">
        <v>25</v>
      </c>
      <c r="B37" s="320" t="s">
        <v>695</v>
      </c>
      <c r="C37" s="321" t="s">
        <v>230</v>
      </c>
      <c r="D37" s="321" t="s">
        <v>72</v>
      </c>
      <c r="E37" s="323" t="s">
        <v>739</v>
      </c>
      <c r="F37" s="325" t="s">
        <v>65</v>
      </c>
      <c r="G37" s="329" t="s">
        <v>20</v>
      </c>
      <c r="H37" s="323">
        <v>20</v>
      </c>
      <c r="I37" s="323">
        <v>25</v>
      </c>
      <c r="J37" s="323">
        <v>20</v>
      </c>
      <c r="K37" s="323">
        <v>22</v>
      </c>
      <c r="L37" s="323">
        <v>10</v>
      </c>
      <c r="M37" s="317">
        <f t="shared" si="0"/>
        <v>97</v>
      </c>
      <c r="N37" s="180" t="str">
        <f t="shared" si="1"/>
        <v>Xuất sắc</v>
      </c>
      <c r="O37" s="326"/>
    </row>
    <row r="38" spans="1:15" s="126" customFormat="1" ht="20.100000000000001" customHeight="1">
      <c r="A38" s="319">
        <v>26</v>
      </c>
      <c r="B38" s="320">
        <v>111316107</v>
      </c>
      <c r="C38" s="321" t="s">
        <v>1091</v>
      </c>
      <c r="D38" s="321" t="s">
        <v>52</v>
      </c>
      <c r="E38" s="323" t="s">
        <v>1292</v>
      </c>
      <c r="F38" s="320" t="s">
        <v>65</v>
      </c>
      <c r="G38" s="320" t="s">
        <v>19</v>
      </c>
      <c r="H38" s="323">
        <v>18</v>
      </c>
      <c r="I38" s="323">
        <v>22</v>
      </c>
      <c r="J38" s="323">
        <v>10</v>
      </c>
      <c r="K38" s="323">
        <v>24</v>
      </c>
      <c r="L38" s="323">
        <v>0</v>
      </c>
      <c r="M38" s="317">
        <f t="shared" si="0"/>
        <v>74</v>
      </c>
      <c r="N38" s="180" t="str">
        <f t="shared" si="1"/>
        <v>Khá</v>
      </c>
      <c r="O38" s="326"/>
    </row>
    <row r="39" spans="1:15" s="126" customFormat="1" ht="20.100000000000001" customHeight="1">
      <c r="A39" s="319">
        <v>27</v>
      </c>
      <c r="B39" s="320" t="s">
        <v>696</v>
      </c>
      <c r="C39" s="321" t="s">
        <v>114</v>
      </c>
      <c r="D39" s="321" t="s">
        <v>115</v>
      </c>
      <c r="E39" s="323" t="s">
        <v>741</v>
      </c>
      <c r="F39" s="325" t="s">
        <v>65</v>
      </c>
      <c r="G39" s="329" t="s">
        <v>20</v>
      </c>
      <c r="H39" s="323">
        <v>20</v>
      </c>
      <c r="I39" s="323">
        <v>25</v>
      </c>
      <c r="J39" s="323">
        <v>18</v>
      </c>
      <c r="K39" s="323">
        <v>24</v>
      </c>
      <c r="L39" s="323">
        <v>3</v>
      </c>
      <c r="M39" s="317">
        <f t="shared" si="0"/>
        <v>90</v>
      </c>
      <c r="N39" s="180" t="str">
        <f t="shared" si="1"/>
        <v>Xuất sắc</v>
      </c>
      <c r="O39" s="326"/>
    </row>
    <row r="40" spans="1:15" s="126" customFormat="1" ht="20.100000000000001" customHeight="1">
      <c r="A40" s="319">
        <v>28</v>
      </c>
      <c r="B40" s="320" t="s">
        <v>697</v>
      </c>
      <c r="C40" s="321" t="s">
        <v>712</v>
      </c>
      <c r="D40" s="321" t="s">
        <v>720</v>
      </c>
      <c r="E40" s="323" t="s">
        <v>742</v>
      </c>
      <c r="F40" s="325" t="s">
        <v>65</v>
      </c>
      <c r="G40" s="329" t="s">
        <v>20</v>
      </c>
      <c r="H40" s="323">
        <v>20</v>
      </c>
      <c r="I40" s="323">
        <v>25</v>
      </c>
      <c r="J40" s="323">
        <v>12</v>
      </c>
      <c r="K40" s="323">
        <v>24</v>
      </c>
      <c r="L40" s="323">
        <v>0</v>
      </c>
      <c r="M40" s="317">
        <f t="shared" si="0"/>
        <v>81</v>
      </c>
      <c r="N40" s="180" t="str">
        <f t="shared" si="1"/>
        <v>Tốt</v>
      </c>
      <c r="O40" s="326"/>
    </row>
    <row r="41" spans="1:15" s="126" customFormat="1" ht="20.100000000000001" customHeight="1">
      <c r="A41" s="319">
        <v>29</v>
      </c>
      <c r="B41" s="320">
        <v>111316118</v>
      </c>
      <c r="C41" s="321" t="s">
        <v>660</v>
      </c>
      <c r="D41" s="321" t="s">
        <v>720</v>
      </c>
      <c r="E41" s="323" t="s">
        <v>743</v>
      </c>
      <c r="F41" s="325" t="s">
        <v>65</v>
      </c>
      <c r="G41" s="329" t="s">
        <v>20</v>
      </c>
      <c r="H41" s="323">
        <v>18</v>
      </c>
      <c r="I41" s="323">
        <v>22</v>
      </c>
      <c r="J41" s="323">
        <v>10</v>
      </c>
      <c r="K41" s="323">
        <v>25</v>
      </c>
      <c r="L41" s="323">
        <v>0</v>
      </c>
      <c r="M41" s="317">
        <f t="shared" si="0"/>
        <v>75</v>
      </c>
      <c r="N41" s="180" t="str">
        <f t="shared" si="1"/>
        <v>Khá</v>
      </c>
      <c r="O41" s="326"/>
    </row>
    <row r="42" spans="1:15" s="126" customFormat="1" ht="20.100000000000001" customHeight="1">
      <c r="A42" s="319">
        <v>30</v>
      </c>
      <c r="B42" s="320">
        <v>111316128</v>
      </c>
      <c r="C42" s="321" t="s">
        <v>1092</v>
      </c>
      <c r="D42" s="321" t="s">
        <v>53</v>
      </c>
      <c r="E42" s="322">
        <v>35920</v>
      </c>
      <c r="F42" s="320" t="s">
        <v>65</v>
      </c>
      <c r="G42" s="325" t="s">
        <v>19</v>
      </c>
      <c r="H42" s="323">
        <v>18</v>
      </c>
      <c r="I42" s="323">
        <v>22</v>
      </c>
      <c r="J42" s="323">
        <v>10</v>
      </c>
      <c r="K42" s="323">
        <v>24</v>
      </c>
      <c r="L42" s="323">
        <v>6</v>
      </c>
      <c r="M42" s="317">
        <f t="shared" si="0"/>
        <v>80</v>
      </c>
      <c r="N42" s="180" t="str">
        <f t="shared" si="1"/>
        <v>Tốt</v>
      </c>
      <c r="O42" s="326" t="s">
        <v>1293</v>
      </c>
    </row>
    <row r="43" spans="1:15" s="126" customFormat="1" ht="20.100000000000001" customHeight="1">
      <c r="A43" s="319">
        <v>31</v>
      </c>
      <c r="B43" s="320" t="s">
        <v>698</v>
      </c>
      <c r="C43" s="321" t="s">
        <v>175</v>
      </c>
      <c r="D43" s="321" t="s">
        <v>24</v>
      </c>
      <c r="E43" s="323" t="s">
        <v>744</v>
      </c>
      <c r="F43" s="325" t="s">
        <v>65</v>
      </c>
      <c r="G43" s="329" t="s">
        <v>19</v>
      </c>
      <c r="H43" s="323">
        <v>20</v>
      </c>
      <c r="I43" s="323">
        <v>25</v>
      </c>
      <c r="J43" s="323">
        <v>20</v>
      </c>
      <c r="K43" s="323">
        <v>22</v>
      </c>
      <c r="L43" s="323">
        <v>6</v>
      </c>
      <c r="M43" s="317">
        <f t="shared" si="0"/>
        <v>93</v>
      </c>
      <c r="N43" s="180" t="str">
        <f t="shared" si="1"/>
        <v>Xuất sắc</v>
      </c>
      <c r="O43" s="323"/>
    </row>
    <row r="44" spans="1:15" s="126" customFormat="1" ht="20.100000000000001" customHeight="1">
      <c r="A44" s="319">
        <v>32</v>
      </c>
      <c r="B44" s="320" t="s">
        <v>699</v>
      </c>
      <c r="C44" s="321" t="s">
        <v>137</v>
      </c>
      <c r="D44" s="321" t="s">
        <v>79</v>
      </c>
      <c r="E44" s="323" t="s">
        <v>745</v>
      </c>
      <c r="F44" s="325" t="s">
        <v>65</v>
      </c>
      <c r="G44" s="329" t="s">
        <v>19</v>
      </c>
      <c r="H44" s="323">
        <v>20</v>
      </c>
      <c r="I44" s="323">
        <v>22</v>
      </c>
      <c r="J44" s="323">
        <v>15</v>
      </c>
      <c r="K44" s="323">
        <v>24</v>
      </c>
      <c r="L44" s="323">
        <v>9</v>
      </c>
      <c r="M44" s="317">
        <f t="shared" si="0"/>
        <v>90</v>
      </c>
      <c r="N44" s="180" t="str">
        <f t="shared" si="1"/>
        <v>Xuất sắc</v>
      </c>
      <c r="O44" s="323" t="s">
        <v>1285</v>
      </c>
    </row>
    <row r="45" spans="1:15" s="68" customFormat="1" ht="20.100000000000001" customHeight="1">
      <c r="A45" s="319">
        <v>33</v>
      </c>
      <c r="B45" s="320" t="s">
        <v>700</v>
      </c>
      <c r="C45" s="321" t="s">
        <v>285</v>
      </c>
      <c r="D45" s="321" t="s">
        <v>79</v>
      </c>
      <c r="E45" s="323" t="s">
        <v>746</v>
      </c>
      <c r="F45" s="325" t="s">
        <v>65</v>
      </c>
      <c r="G45" s="329" t="s">
        <v>19</v>
      </c>
      <c r="H45" s="323">
        <v>20</v>
      </c>
      <c r="I45" s="323">
        <v>24</v>
      </c>
      <c r="J45" s="323">
        <v>15</v>
      </c>
      <c r="K45" s="323">
        <v>24</v>
      </c>
      <c r="L45" s="323">
        <v>0</v>
      </c>
      <c r="M45" s="317">
        <f t="shared" si="0"/>
        <v>83</v>
      </c>
      <c r="N45" s="180" t="str">
        <f t="shared" si="1"/>
        <v>Tốt</v>
      </c>
      <c r="O45" s="323"/>
    </row>
    <row r="46" spans="1:15" s="127" customFormat="1" ht="20.100000000000001" customHeight="1">
      <c r="A46" s="319">
        <v>34</v>
      </c>
      <c r="B46" s="320" t="s">
        <v>701</v>
      </c>
      <c r="C46" s="321" t="s">
        <v>713</v>
      </c>
      <c r="D46" s="321" t="s">
        <v>23</v>
      </c>
      <c r="E46" s="323" t="s">
        <v>747</v>
      </c>
      <c r="F46" s="325" t="s">
        <v>65</v>
      </c>
      <c r="G46" s="329" t="s">
        <v>20</v>
      </c>
      <c r="H46" s="323">
        <v>14</v>
      </c>
      <c r="I46" s="323">
        <v>22</v>
      </c>
      <c r="J46" s="323">
        <v>10</v>
      </c>
      <c r="K46" s="323">
        <v>24</v>
      </c>
      <c r="L46" s="323">
        <v>5</v>
      </c>
      <c r="M46" s="317">
        <f t="shared" si="0"/>
        <v>75</v>
      </c>
      <c r="N46" s="180" t="str">
        <f t="shared" si="1"/>
        <v>Khá</v>
      </c>
      <c r="O46" s="323"/>
    </row>
    <row r="47" spans="1:15" s="127" customFormat="1" ht="20.45" customHeight="1">
      <c r="A47" s="319">
        <v>35</v>
      </c>
      <c r="B47" s="320" t="s">
        <v>702</v>
      </c>
      <c r="C47" s="321" t="s">
        <v>714</v>
      </c>
      <c r="D47" s="321" t="s">
        <v>23</v>
      </c>
      <c r="E47" s="323" t="s">
        <v>748</v>
      </c>
      <c r="F47" s="325" t="s">
        <v>65</v>
      </c>
      <c r="G47" s="329" t="s">
        <v>20</v>
      </c>
      <c r="H47" s="323">
        <v>18</v>
      </c>
      <c r="I47" s="323">
        <v>22</v>
      </c>
      <c r="J47" s="323">
        <v>13</v>
      </c>
      <c r="K47" s="323">
        <v>24</v>
      </c>
      <c r="L47" s="323">
        <v>5</v>
      </c>
      <c r="M47" s="317">
        <f t="shared" si="0"/>
        <v>82</v>
      </c>
      <c r="N47" s="180" t="str">
        <f t="shared" si="1"/>
        <v>Tốt</v>
      </c>
      <c r="O47" s="323"/>
    </row>
    <row r="48" spans="1:15" s="127" customFormat="1" ht="20.100000000000001" customHeight="1">
      <c r="A48" s="319">
        <v>36</v>
      </c>
      <c r="B48" s="320" t="s">
        <v>703</v>
      </c>
      <c r="C48" s="321" t="s">
        <v>715</v>
      </c>
      <c r="D48" s="321" t="s">
        <v>221</v>
      </c>
      <c r="E48" s="323" t="s">
        <v>749</v>
      </c>
      <c r="F48" s="325" t="s">
        <v>65</v>
      </c>
      <c r="G48" s="329" t="s">
        <v>20</v>
      </c>
      <c r="H48" s="323">
        <v>20</v>
      </c>
      <c r="I48" s="323">
        <v>25</v>
      </c>
      <c r="J48" s="323">
        <v>10</v>
      </c>
      <c r="K48" s="323">
        <v>25</v>
      </c>
      <c r="L48" s="323">
        <v>10</v>
      </c>
      <c r="M48" s="317">
        <f t="shared" si="0"/>
        <v>90</v>
      </c>
      <c r="N48" s="180" t="str">
        <f t="shared" si="1"/>
        <v>Xuất sắc</v>
      </c>
      <c r="O48" s="323" t="s">
        <v>1294</v>
      </c>
    </row>
    <row r="49" spans="1:30" s="68" customFormat="1" ht="20.100000000000001" customHeight="1">
      <c r="A49" s="319">
        <v>37</v>
      </c>
      <c r="B49" s="320" t="s">
        <v>704</v>
      </c>
      <c r="C49" s="321" t="s">
        <v>130</v>
      </c>
      <c r="D49" s="321" t="s">
        <v>77</v>
      </c>
      <c r="E49" s="323" t="s">
        <v>628</v>
      </c>
      <c r="F49" s="325" t="s">
        <v>65</v>
      </c>
      <c r="G49" s="329" t="s">
        <v>20</v>
      </c>
      <c r="H49" s="323">
        <v>18</v>
      </c>
      <c r="I49" s="323">
        <v>25</v>
      </c>
      <c r="J49" s="323">
        <v>15</v>
      </c>
      <c r="K49" s="323">
        <v>24</v>
      </c>
      <c r="L49" s="323">
        <v>0</v>
      </c>
      <c r="M49" s="317">
        <f t="shared" si="0"/>
        <v>82</v>
      </c>
      <c r="N49" s="180" t="str">
        <f t="shared" si="1"/>
        <v>Tốt</v>
      </c>
      <c r="O49" s="326"/>
    </row>
    <row r="50" spans="1:30" s="68" customFormat="1" ht="20.100000000000001" customHeight="1">
      <c r="A50" s="319">
        <v>38</v>
      </c>
      <c r="B50" s="319">
        <v>111316155</v>
      </c>
      <c r="C50" s="330" t="s">
        <v>716</v>
      </c>
      <c r="D50" s="331" t="s">
        <v>721</v>
      </c>
      <c r="E50" s="332">
        <v>33825</v>
      </c>
      <c r="F50" s="319" t="s">
        <v>65</v>
      </c>
      <c r="G50" s="319" t="s">
        <v>20</v>
      </c>
      <c r="H50" s="323">
        <v>16</v>
      </c>
      <c r="I50" s="323">
        <v>22</v>
      </c>
      <c r="J50" s="323">
        <v>10</v>
      </c>
      <c r="K50" s="323">
        <v>16</v>
      </c>
      <c r="L50" s="323">
        <v>0</v>
      </c>
      <c r="M50" s="317">
        <f t="shared" si="0"/>
        <v>64</v>
      </c>
      <c r="N50" s="180" t="str">
        <f t="shared" si="1"/>
        <v>Trung bình</v>
      </c>
      <c r="O50" s="331"/>
    </row>
    <row r="51" spans="1:30" ht="18" customHeight="1">
      <c r="B51" s="967" t="s">
        <v>1181</v>
      </c>
      <c r="C51" s="967"/>
      <c r="D51" s="967"/>
      <c r="H51" s="129"/>
    </row>
    <row r="52" spans="1:30" s="3" customFormat="1" ht="18.75" customHeight="1">
      <c r="A52" s="982" t="s">
        <v>477</v>
      </c>
      <c r="B52" s="982"/>
      <c r="C52" s="982"/>
      <c r="D52" s="982" t="s">
        <v>1182</v>
      </c>
      <c r="E52" s="982"/>
      <c r="F52" s="982"/>
      <c r="G52" s="982" t="s">
        <v>1183</v>
      </c>
      <c r="H52" s="982"/>
      <c r="I52" s="982"/>
      <c r="J52" s="982"/>
      <c r="K52" s="982" t="s">
        <v>1184</v>
      </c>
      <c r="L52" s="982"/>
      <c r="M52" s="982"/>
    </row>
    <row r="53" spans="1:30" ht="18" customHeight="1">
      <c r="A53" s="977" t="s">
        <v>478</v>
      </c>
      <c r="B53" s="977"/>
      <c r="C53" s="977"/>
      <c r="D53" s="977" t="s">
        <v>478</v>
      </c>
      <c r="E53" s="977"/>
      <c r="F53" s="977"/>
      <c r="G53" s="977" t="s">
        <v>478</v>
      </c>
      <c r="H53" s="977"/>
      <c r="I53" s="977"/>
      <c r="J53" s="977"/>
      <c r="K53" s="949"/>
      <c r="L53" s="949"/>
      <c r="M53" s="949"/>
      <c r="N53" s="45"/>
      <c r="O53" s="45"/>
      <c r="P53" s="43"/>
      <c r="Q53" s="43"/>
      <c r="R53" s="43"/>
      <c r="S53" s="45"/>
      <c r="T53" s="45"/>
      <c r="U53" s="45"/>
      <c r="V53" s="45"/>
      <c r="W53" s="45"/>
      <c r="X53" s="45"/>
      <c r="Y53" s="20"/>
      <c r="Z53" s="20"/>
      <c r="AA53" s="20"/>
      <c r="AB53" s="20"/>
      <c r="AC53" s="20"/>
      <c r="AD53" s="20"/>
    </row>
    <row r="54" spans="1:30" ht="18" customHeight="1">
      <c r="A54" s="43"/>
      <c r="B54" s="43"/>
      <c r="C54" s="46"/>
      <c r="D54" s="43"/>
      <c r="E54" s="43"/>
      <c r="F54" s="43"/>
      <c r="G54" s="43"/>
      <c r="H54" s="43"/>
      <c r="I54" s="44"/>
      <c r="J54" s="43"/>
      <c r="K54" s="43"/>
      <c r="L54" s="43"/>
      <c r="M54" s="43"/>
      <c r="N54" s="45"/>
      <c r="O54" s="45"/>
      <c r="P54" s="43"/>
      <c r="Q54" s="43"/>
      <c r="R54" s="43"/>
      <c r="S54" s="45"/>
      <c r="T54" s="45"/>
      <c r="U54" s="45"/>
      <c r="V54" s="45"/>
      <c r="W54" s="45"/>
      <c r="X54" s="45"/>
      <c r="Y54" s="20"/>
      <c r="Z54" s="20"/>
      <c r="AA54" s="20"/>
      <c r="AB54" s="20"/>
      <c r="AC54" s="20"/>
      <c r="AD54" s="20"/>
    </row>
    <row r="55" spans="1:30" ht="18" customHeight="1">
      <c r="A55" s="43"/>
      <c r="B55" s="43"/>
      <c r="C55" s="46"/>
      <c r="D55" s="43"/>
      <c r="E55" s="43"/>
      <c r="F55" s="43"/>
      <c r="G55" s="43"/>
      <c r="H55" s="43"/>
      <c r="I55" s="44"/>
      <c r="J55" s="43"/>
      <c r="K55" s="43"/>
      <c r="L55" s="43"/>
      <c r="M55" s="43"/>
      <c r="N55" s="45"/>
      <c r="O55" s="45"/>
      <c r="P55" s="43"/>
      <c r="Q55" s="43"/>
      <c r="R55" s="43"/>
      <c r="S55" s="45"/>
      <c r="T55" s="45"/>
      <c r="U55" s="45"/>
      <c r="V55" s="45"/>
      <c r="W55" s="45"/>
      <c r="X55" s="45"/>
      <c r="Y55" s="20"/>
      <c r="Z55" s="20"/>
      <c r="AA55" s="20"/>
      <c r="AB55" s="20"/>
      <c r="AC55" s="20"/>
      <c r="AD55" s="20"/>
    </row>
    <row r="56" spans="1:30" ht="18" customHeight="1">
      <c r="A56" s="43"/>
      <c r="B56" s="43"/>
      <c r="C56" s="43"/>
      <c r="D56" s="43"/>
      <c r="E56" s="43"/>
      <c r="F56" s="43"/>
      <c r="G56" s="43"/>
      <c r="H56" s="43"/>
      <c r="I56" s="44"/>
      <c r="J56" s="43"/>
      <c r="K56" s="43"/>
      <c r="L56" s="43"/>
      <c r="M56" s="43"/>
      <c r="N56" s="45"/>
      <c r="O56" s="45"/>
      <c r="P56" s="43"/>
      <c r="Q56" s="43"/>
      <c r="R56" s="43"/>
      <c r="S56" s="45"/>
      <c r="T56" s="45"/>
      <c r="U56" s="45"/>
      <c r="V56" s="45"/>
      <c r="W56" s="45"/>
      <c r="X56" s="45"/>
      <c r="Y56" s="20"/>
      <c r="Z56" s="20"/>
      <c r="AA56" s="20"/>
      <c r="AB56" s="20"/>
      <c r="AC56" s="20"/>
      <c r="AD56" s="20"/>
    </row>
    <row r="57" spans="1:30" ht="18" customHeight="1">
      <c r="A57" s="43"/>
      <c r="B57" s="43"/>
      <c r="C57" s="46"/>
      <c r="D57" s="43"/>
      <c r="E57" s="43"/>
      <c r="F57" s="43"/>
      <c r="G57" s="43"/>
      <c r="H57" s="43"/>
      <c r="I57" s="44"/>
      <c r="J57" s="43"/>
      <c r="K57" s="43"/>
      <c r="L57" s="43"/>
      <c r="M57" s="43"/>
      <c r="N57" s="45"/>
      <c r="O57" s="45"/>
      <c r="P57" s="43"/>
      <c r="Q57" s="43"/>
      <c r="R57" s="43"/>
      <c r="S57" s="45"/>
      <c r="T57" s="45"/>
      <c r="U57" s="45"/>
      <c r="V57" s="45"/>
      <c r="W57" s="45"/>
      <c r="X57" s="45"/>
      <c r="Y57" s="20"/>
      <c r="Z57" s="20"/>
      <c r="AA57" s="20"/>
      <c r="AB57" s="20"/>
      <c r="AC57" s="20"/>
      <c r="AD57" s="20"/>
    </row>
    <row r="58" spans="1:30" ht="18" customHeight="1">
      <c r="A58" s="43"/>
      <c r="B58" s="43"/>
      <c r="C58" s="46"/>
      <c r="D58" s="43"/>
      <c r="E58" s="43"/>
      <c r="F58" s="43"/>
      <c r="G58" s="43"/>
      <c r="H58" s="43"/>
      <c r="I58" s="44"/>
      <c r="J58" s="43"/>
      <c r="K58" s="43"/>
      <c r="L58" s="43"/>
      <c r="M58" s="43"/>
      <c r="N58" s="45"/>
      <c r="O58" s="45"/>
      <c r="P58" s="43"/>
      <c r="Q58" s="43"/>
      <c r="R58" s="43"/>
      <c r="S58" s="45"/>
      <c r="T58" s="45"/>
      <c r="U58" s="45"/>
      <c r="V58" s="45"/>
      <c r="W58" s="45"/>
      <c r="X58" s="45"/>
      <c r="Y58" s="20"/>
      <c r="Z58" s="20"/>
      <c r="AA58" s="20"/>
      <c r="AB58" s="20"/>
      <c r="AC58" s="20"/>
      <c r="AD58" s="20"/>
    </row>
    <row r="59" spans="1:30" ht="18" customHeight="1">
      <c r="A59" s="43"/>
      <c r="B59" s="43"/>
      <c r="C59" s="46"/>
      <c r="D59" s="43"/>
      <c r="E59" s="43"/>
      <c r="F59" s="43"/>
      <c r="G59" s="43"/>
      <c r="H59" s="43"/>
      <c r="I59" s="44"/>
      <c r="J59" s="43"/>
      <c r="K59" s="43"/>
      <c r="L59" s="43"/>
      <c r="M59" s="43"/>
      <c r="N59" s="45"/>
      <c r="O59" s="45"/>
      <c r="P59" s="43"/>
      <c r="Q59" s="43"/>
      <c r="R59" s="43"/>
      <c r="S59" s="45"/>
      <c r="T59" s="45"/>
      <c r="U59" s="45"/>
      <c r="V59" s="45"/>
      <c r="W59" s="45"/>
      <c r="X59" s="45"/>
      <c r="Y59" s="20"/>
      <c r="Z59" s="20"/>
      <c r="AA59" s="20"/>
      <c r="AB59" s="20"/>
      <c r="AC59" s="20"/>
      <c r="AD59" s="20"/>
    </row>
    <row r="60" spans="1:30" ht="18" customHeight="1">
      <c r="A60" s="43"/>
      <c r="B60" s="43"/>
      <c r="C60" s="46"/>
      <c r="D60" s="43"/>
      <c r="E60" s="43"/>
      <c r="F60" s="43"/>
      <c r="G60" s="43"/>
      <c r="H60" s="43"/>
      <c r="I60" s="44"/>
      <c r="J60" s="43"/>
      <c r="K60" s="43"/>
      <c r="L60" s="43"/>
      <c r="M60" s="43"/>
      <c r="N60" s="45"/>
      <c r="O60" s="45"/>
      <c r="P60" s="43"/>
      <c r="Q60" s="43"/>
      <c r="R60" s="43"/>
      <c r="S60" s="45"/>
      <c r="T60" s="45"/>
      <c r="U60" s="45"/>
      <c r="V60" s="45"/>
      <c r="W60" s="45"/>
      <c r="X60" s="45"/>
      <c r="Y60" s="20"/>
      <c r="Z60" s="20"/>
      <c r="AA60" s="20"/>
      <c r="AB60" s="20"/>
      <c r="AC60" s="20"/>
      <c r="AD60" s="20"/>
    </row>
    <row r="61" spans="1:30" ht="18" customHeight="1">
      <c r="A61" s="43"/>
      <c r="B61" s="43"/>
      <c r="C61" s="46"/>
      <c r="D61" s="43"/>
      <c r="E61" s="43"/>
      <c r="F61" s="43"/>
      <c r="G61" s="43"/>
      <c r="H61" s="43"/>
      <c r="I61" s="44"/>
      <c r="J61" s="43"/>
      <c r="K61" s="43"/>
      <c r="L61" s="43"/>
      <c r="M61" s="43"/>
      <c r="N61" s="45"/>
      <c r="O61" s="45"/>
      <c r="P61" s="43"/>
      <c r="Q61" s="43"/>
      <c r="R61" s="43"/>
      <c r="S61" s="45"/>
      <c r="T61" s="45"/>
      <c r="U61" s="45"/>
      <c r="V61" s="45"/>
      <c r="W61" s="45"/>
      <c r="X61" s="45"/>
      <c r="Y61" s="20"/>
      <c r="Z61" s="20"/>
      <c r="AA61" s="20"/>
      <c r="AB61" s="20"/>
      <c r="AC61" s="20"/>
      <c r="AD61" s="20"/>
    </row>
    <row r="62" spans="1:30" ht="18" customHeight="1">
      <c r="A62" s="43"/>
      <c r="B62" s="43"/>
      <c r="C62" s="46"/>
      <c r="D62" s="43"/>
      <c r="E62" s="43"/>
      <c r="F62" s="43"/>
      <c r="G62" s="43"/>
      <c r="H62" s="43"/>
      <c r="I62" s="44"/>
      <c r="J62" s="43"/>
      <c r="K62" s="43"/>
      <c r="L62" s="43"/>
      <c r="M62" s="43"/>
      <c r="N62" s="45"/>
      <c r="O62" s="45"/>
      <c r="P62" s="43"/>
      <c r="Q62" s="43"/>
      <c r="R62" s="43"/>
      <c r="S62" s="45"/>
      <c r="T62" s="45"/>
      <c r="U62" s="45"/>
      <c r="V62" s="45"/>
      <c r="W62" s="45"/>
      <c r="X62" s="45"/>
      <c r="Y62" s="20"/>
      <c r="Z62" s="20"/>
      <c r="AA62" s="20"/>
      <c r="AB62" s="20"/>
      <c r="AC62" s="20"/>
      <c r="AD62" s="20"/>
    </row>
    <row r="63" spans="1:30" ht="18" customHeight="1">
      <c r="A63" s="43"/>
      <c r="B63" s="43"/>
      <c r="C63" s="46"/>
      <c r="D63" s="43"/>
      <c r="E63" s="43"/>
      <c r="F63" s="43"/>
      <c r="G63" s="43"/>
      <c r="H63" s="43"/>
      <c r="I63" s="44"/>
      <c r="J63" s="43"/>
      <c r="K63" s="43"/>
      <c r="L63" s="43"/>
      <c r="M63" s="43"/>
      <c r="N63" s="45"/>
      <c r="O63" s="45"/>
      <c r="P63" s="43"/>
      <c r="Q63" s="43"/>
      <c r="R63" s="43"/>
      <c r="S63" s="45"/>
      <c r="T63" s="45"/>
      <c r="U63" s="45"/>
      <c r="V63" s="45"/>
      <c r="W63" s="45"/>
      <c r="X63" s="45"/>
      <c r="Y63" s="20"/>
      <c r="Z63" s="20"/>
      <c r="AA63" s="20"/>
      <c r="AB63" s="20"/>
      <c r="AC63" s="20"/>
      <c r="AD63" s="20"/>
    </row>
    <row r="64" spans="1:30" ht="18" customHeight="1">
      <c r="A64" s="43"/>
      <c r="B64" s="43"/>
      <c r="C64" s="46"/>
      <c r="D64" s="43"/>
      <c r="E64" s="43"/>
      <c r="F64" s="43"/>
      <c r="G64" s="43"/>
      <c r="H64" s="43"/>
      <c r="I64" s="44"/>
      <c r="J64" s="43"/>
      <c r="K64" s="43"/>
      <c r="L64" s="43"/>
      <c r="M64" s="43"/>
      <c r="N64" s="45"/>
      <c r="O64" s="45"/>
      <c r="P64" s="43"/>
      <c r="Q64" s="43"/>
      <c r="R64" s="43"/>
      <c r="S64" s="45"/>
      <c r="T64" s="45"/>
      <c r="U64" s="45"/>
      <c r="V64" s="45"/>
      <c r="W64" s="45"/>
      <c r="X64" s="45"/>
      <c r="Y64" s="20"/>
      <c r="Z64" s="20"/>
      <c r="AA64" s="20"/>
      <c r="AB64" s="20"/>
      <c r="AC64" s="20"/>
      <c r="AD64" s="20"/>
    </row>
    <row r="65" spans="1:30" ht="18" customHeight="1">
      <c r="A65" s="43"/>
      <c r="B65" s="43"/>
      <c r="C65" s="46"/>
      <c r="D65" s="43"/>
      <c r="E65" s="43"/>
      <c r="F65" s="43"/>
      <c r="G65" s="43"/>
      <c r="H65" s="43"/>
      <c r="I65" s="44"/>
      <c r="J65" s="43"/>
      <c r="K65" s="43"/>
      <c r="L65" s="43"/>
      <c r="M65" s="43"/>
      <c r="N65" s="45"/>
      <c r="O65" s="45"/>
      <c r="P65" s="43"/>
      <c r="Q65" s="43"/>
      <c r="R65" s="43"/>
      <c r="S65" s="45"/>
      <c r="T65" s="45"/>
      <c r="U65" s="45"/>
      <c r="V65" s="45"/>
      <c r="W65" s="45"/>
      <c r="X65" s="45"/>
      <c r="Y65" s="20"/>
      <c r="Z65" s="20"/>
      <c r="AA65" s="20"/>
      <c r="AB65" s="20"/>
      <c r="AC65" s="20"/>
      <c r="AD65" s="20"/>
    </row>
    <row r="66" spans="1:30" ht="18" customHeight="1">
      <c r="A66" s="43"/>
      <c r="B66" s="43"/>
      <c r="C66" s="46"/>
      <c r="D66" s="43"/>
      <c r="E66" s="43"/>
      <c r="F66" s="43"/>
      <c r="G66" s="43"/>
      <c r="H66" s="43"/>
      <c r="I66" s="44"/>
      <c r="J66" s="43"/>
      <c r="K66" s="43"/>
      <c r="L66" s="43"/>
      <c r="M66" s="43"/>
      <c r="N66" s="45"/>
      <c r="O66" s="45"/>
    </row>
    <row r="67" spans="1:30" ht="18" customHeight="1">
      <c r="A67" s="43"/>
      <c r="B67" s="43"/>
      <c r="C67" s="46"/>
      <c r="D67" s="43"/>
      <c r="E67" s="43"/>
      <c r="F67" s="43"/>
      <c r="G67" s="43"/>
      <c r="H67" s="43"/>
      <c r="I67" s="44"/>
      <c r="J67" s="43"/>
      <c r="K67" s="43"/>
      <c r="L67" s="43"/>
      <c r="M67" s="43"/>
      <c r="N67" s="45"/>
      <c r="O67" s="45"/>
    </row>
    <row r="68" spans="1:30" ht="18" customHeight="1">
      <c r="A68" s="43"/>
      <c r="B68" s="43"/>
      <c r="C68" s="46"/>
      <c r="D68" s="43"/>
      <c r="E68" s="43"/>
      <c r="F68" s="43"/>
      <c r="G68" s="43"/>
      <c r="H68" s="43"/>
      <c r="I68" s="44"/>
      <c r="J68" s="43"/>
      <c r="K68" s="43"/>
      <c r="L68" s="43"/>
      <c r="M68" s="43"/>
      <c r="N68" s="45"/>
      <c r="O68" s="45"/>
    </row>
    <row r="69" spans="1:30" ht="18" customHeight="1">
      <c r="A69" s="43"/>
      <c r="B69" s="43"/>
      <c r="C69" s="46"/>
      <c r="D69" s="43"/>
      <c r="E69" s="43"/>
      <c r="F69" s="43"/>
      <c r="G69" s="43"/>
      <c r="H69" s="43"/>
      <c r="I69" s="44"/>
      <c r="J69" s="43"/>
      <c r="K69" s="43"/>
      <c r="L69" s="43"/>
      <c r="M69" s="43"/>
      <c r="N69" s="45"/>
      <c r="O69" s="45"/>
    </row>
    <row r="70" spans="1:30" ht="18" customHeight="1">
      <c r="A70" s="43"/>
      <c r="B70" s="43"/>
      <c r="C70" s="46"/>
      <c r="D70" s="43"/>
      <c r="E70" s="43"/>
      <c r="F70" s="43"/>
      <c r="G70" s="43"/>
      <c r="H70" s="43"/>
      <c r="I70" s="44"/>
      <c r="J70" s="43"/>
      <c r="K70" s="43"/>
      <c r="L70" s="43"/>
      <c r="M70" s="43"/>
      <c r="N70" s="45"/>
      <c r="O70" s="45"/>
    </row>
    <row r="71" spans="1:30" ht="18" customHeight="1">
      <c r="A71" s="43"/>
      <c r="B71" s="43"/>
      <c r="C71" s="46"/>
      <c r="D71" s="43"/>
      <c r="E71" s="43"/>
      <c r="F71" s="43"/>
      <c r="G71" s="43"/>
      <c r="H71" s="43"/>
      <c r="I71" s="43"/>
      <c r="J71" s="43"/>
      <c r="K71" s="43"/>
      <c r="L71" s="43"/>
      <c r="M71" s="43"/>
      <c r="N71" s="45"/>
      <c r="O71" s="45"/>
    </row>
    <row r="72" spans="1:30" ht="18" customHeight="1">
      <c r="A72" s="43"/>
      <c r="B72" s="43"/>
      <c r="C72" s="46"/>
      <c r="D72" s="43"/>
      <c r="E72" s="43"/>
      <c r="F72" s="43"/>
      <c r="G72" s="43"/>
      <c r="H72" s="43"/>
      <c r="I72" s="44"/>
      <c r="J72" s="43"/>
      <c r="K72" s="43"/>
      <c r="L72" s="43"/>
      <c r="M72" s="43"/>
      <c r="N72" s="45"/>
      <c r="O72" s="45"/>
    </row>
    <row r="73" spans="1:30" ht="18" customHeight="1">
      <c r="A73" s="43"/>
      <c r="B73" s="43"/>
      <c r="C73" s="46"/>
      <c r="D73" s="43"/>
      <c r="E73" s="43"/>
      <c r="F73" s="43"/>
      <c r="G73" s="43"/>
      <c r="H73" s="43"/>
      <c r="I73" s="44"/>
      <c r="J73" s="43"/>
      <c r="K73" s="43"/>
      <c r="L73" s="43"/>
      <c r="M73" s="43"/>
      <c r="N73" s="45"/>
      <c r="O73" s="45"/>
    </row>
    <row r="74" spans="1:30">
      <c r="A74" s="43"/>
      <c r="B74" s="43"/>
      <c r="C74" s="46"/>
      <c r="D74" s="43"/>
      <c r="E74" s="43"/>
      <c r="F74" s="43"/>
      <c r="G74" s="43"/>
      <c r="H74" s="43"/>
      <c r="I74" s="44"/>
      <c r="J74" s="43"/>
      <c r="K74" s="43"/>
      <c r="L74" s="43"/>
      <c r="M74" s="43"/>
      <c r="N74" s="45"/>
      <c r="O74" s="45"/>
      <c r="Q74" s="1" t="s">
        <v>473</v>
      </c>
    </row>
    <row r="75" spans="1:30" s="8" customFormat="1" ht="15.75">
      <c r="A75" s="43"/>
      <c r="B75" s="43"/>
      <c r="C75" s="46"/>
      <c r="D75" s="43"/>
      <c r="E75" s="43"/>
      <c r="F75" s="43"/>
      <c r="G75" s="43"/>
      <c r="H75" s="43"/>
      <c r="I75" s="44"/>
      <c r="J75" s="43"/>
      <c r="K75" s="43"/>
      <c r="L75" s="43"/>
      <c r="M75" s="43"/>
      <c r="N75" s="45"/>
      <c r="O75" s="45"/>
    </row>
    <row r="76" spans="1:30" s="8" customFormat="1" ht="15.75">
      <c r="A76" s="43"/>
      <c r="B76" s="43"/>
      <c r="C76" s="46"/>
      <c r="D76" s="43"/>
      <c r="E76" s="43"/>
      <c r="F76" s="43"/>
      <c r="G76" s="43"/>
      <c r="H76" s="43"/>
      <c r="I76" s="44"/>
      <c r="J76" s="43"/>
      <c r="K76" s="43"/>
      <c r="L76" s="43"/>
      <c r="M76" s="43"/>
      <c r="N76" s="45"/>
      <c r="O76" s="45"/>
    </row>
    <row r="77" spans="1:30">
      <c r="A77" s="43"/>
      <c r="B77" s="43"/>
      <c r="C77" s="46"/>
      <c r="D77" s="43"/>
      <c r="E77" s="43"/>
      <c r="F77" s="43"/>
      <c r="G77" s="43"/>
      <c r="H77" s="43"/>
      <c r="I77" s="44"/>
      <c r="J77" s="43"/>
      <c r="K77" s="43"/>
      <c r="L77" s="43"/>
      <c r="M77" s="43"/>
      <c r="N77" s="45"/>
      <c r="O77" s="45"/>
    </row>
    <row r="78" spans="1:30">
      <c r="A78" s="43"/>
      <c r="B78" s="43"/>
      <c r="C78" s="46"/>
      <c r="D78" s="43"/>
      <c r="E78" s="43"/>
      <c r="F78" s="43"/>
      <c r="G78" s="43"/>
      <c r="H78" s="43"/>
      <c r="I78" s="44"/>
      <c r="J78" s="43"/>
      <c r="K78" s="43"/>
      <c r="L78" s="43"/>
      <c r="M78" s="43"/>
      <c r="N78" s="45"/>
      <c r="O78" s="45"/>
    </row>
    <row r="79" spans="1:30">
      <c r="A79" s="43"/>
      <c r="B79" s="43"/>
      <c r="C79" s="46"/>
      <c r="D79" s="43"/>
      <c r="E79" s="43"/>
      <c r="F79" s="43"/>
      <c r="G79" s="43"/>
      <c r="H79" s="43"/>
      <c r="I79" s="44"/>
      <c r="J79" s="43"/>
      <c r="K79" s="43"/>
      <c r="L79" s="43"/>
      <c r="M79" s="43"/>
      <c r="N79" s="45"/>
      <c r="O79" s="45"/>
    </row>
    <row r="80" spans="1:30">
      <c r="A80" s="43"/>
      <c r="B80" s="43"/>
      <c r="C80" s="46"/>
      <c r="D80" s="43"/>
      <c r="E80" s="43"/>
      <c r="F80" s="43"/>
      <c r="G80" s="43"/>
      <c r="H80" s="43"/>
      <c r="I80" s="44"/>
      <c r="J80" s="43"/>
      <c r="K80" s="43"/>
      <c r="L80" s="43"/>
      <c r="M80" s="43"/>
      <c r="N80" s="45"/>
      <c r="O80" s="45"/>
    </row>
    <row r="81" spans="1:15">
      <c r="A81" s="43"/>
      <c r="B81" s="43"/>
      <c r="C81" s="46"/>
      <c r="D81" s="43"/>
      <c r="E81" s="43"/>
      <c r="F81" s="43"/>
      <c r="G81" s="43"/>
      <c r="H81" s="44"/>
      <c r="I81" s="44"/>
      <c r="J81" s="43"/>
      <c r="K81" s="43"/>
      <c r="L81" s="43"/>
      <c r="M81" s="43"/>
      <c r="N81" s="45"/>
      <c r="O81" s="45"/>
    </row>
    <row r="82" spans="1:15">
      <c r="A82" s="43"/>
      <c r="B82" s="43"/>
      <c r="C82" s="46"/>
      <c r="D82" s="43"/>
      <c r="E82" s="43"/>
      <c r="F82" s="43"/>
      <c r="G82" s="43"/>
      <c r="H82" s="43"/>
      <c r="I82" s="44"/>
      <c r="J82" s="43"/>
      <c r="K82" s="43"/>
      <c r="L82" s="43"/>
      <c r="M82" s="43"/>
      <c r="N82" s="45"/>
      <c r="O82" s="45"/>
    </row>
    <row r="83" spans="1:15">
      <c r="A83" s="43"/>
      <c r="B83" s="43"/>
      <c r="C83" s="46"/>
      <c r="D83" s="43"/>
      <c r="E83" s="43"/>
      <c r="F83" s="43"/>
      <c r="G83" s="43"/>
      <c r="H83" s="43"/>
      <c r="I83" s="44"/>
      <c r="J83" s="43"/>
      <c r="K83" s="43"/>
      <c r="L83" s="43"/>
      <c r="M83" s="43"/>
      <c r="N83" s="45"/>
      <c r="O83" s="45"/>
    </row>
    <row r="84" spans="1:15">
      <c r="A84" s="43"/>
      <c r="B84" s="43"/>
      <c r="C84" s="46"/>
      <c r="D84" s="43"/>
      <c r="E84" s="43"/>
      <c r="F84" s="43"/>
      <c r="G84" s="43"/>
      <c r="H84" s="43"/>
      <c r="I84" s="44"/>
      <c r="J84" s="43"/>
      <c r="K84" s="43"/>
      <c r="L84" s="43"/>
      <c r="M84" s="43"/>
      <c r="N84" s="45"/>
      <c r="O84" s="45"/>
    </row>
    <row r="85" spans="1:15">
      <c r="A85" s="43"/>
      <c r="B85" s="43"/>
      <c r="C85" s="46"/>
      <c r="D85" s="43"/>
      <c r="E85" s="43"/>
      <c r="F85" s="43"/>
      <c r="G85" s="43"/>
      <c r="H85" s="43"/>
      <c r="I85" s="44"/>
      <c r="J85" s="43"/>
      <c r="K85" s="43"/>
      <c r="L85" s="43"/>
      <c r="M85" s="43"/>
      <c r="N85" s="45"/>
      <c r="O85" s="45"/>
    </row>
    <row r="86" spans="1:15">
      <c r="A86" s="43"/>
      <c r="B86" s="43"/>
      <c r="C86" s="46"/>
      <c r="D86" s="43"/>
      <c r="E86" s="43"/>
      <c r="F86" s="43"/>
      <c r="H86" s="43"/>
      <c r="I86" s="44"/>
      <c r="J86" s="43"/>
      <c r="K86" s="43"/>
      <c r="L86" s="43"/>
      <c r="M86" s="43"/>
      <c r="N86" s="45"/>
      <c r="O86" s="45"/>
    </row>
    <row r="87" spans="1:15">
      <c r="A87" s="43"/>
      <c r="B87" s="43"/>
      <c r="C87" s="46"/>
      <c r="D87" s="43"/>
      <c r="E87" s="43"/>
      <c r="F87" s="43"/>
      <c r="H87" s="43"/>
      <c r="I87" s="44"/>
      <c r="J87" s="43"/>
      <c r="K87" s="43"/>
      <c r="L87" s="43"/>
      <c r="M87" s="43"/>
      <c r="N87" s="45"/>
      <c r="O87" s="45"/>
    </row>
    <row r="88" spans="1:15">
      <c r="H88" s="1"/>
    </row>
    <row r="89" spans="1:15">
      <c r="H89" s="1"/>
    </row>
    <row r="90" spans="1:15">
      <c r="H90" s="1"/>
    </row>
    <row r="91" spans="1:15">
      <c r="H91" s="1"/>
    </row>
    <row r="92" spans="1:15" ht="15.75">
      <c r="A92" s="60"/>
    </row>
    <row r="93" spans="1:15" ht="15.75">
      <c r="A93" s="9"/>
    </row>
    <row r="94" spans="1:15">
      <c r="I94" s="2"/>
      <c r="J94" s="2"/>
    </row>
    <row r="95" spans="1:15">
      <c r="K95" s="2"/>
      <c r="N95" s="2"/>
      <c r="O95" s="2"/>
    </row>
    <row r="96" spans="1:15">
      <c r="K96" s="2"/>
      <c r="N96" s="2"/>
      <c r="O96" s="2"/>
    </row>
    <row r="97" spans="9:15">
      <c r="K97" s="2"/>
      <c r="N97" s="2"/>
      <c r="O97" s="2"/>
    </row>
    <row r="98" spans="9:15">
      <c r="K98" s="2"/>
      <c r="N98" s="2"/>
      <c r="O98" s="2"/>
    </row>
    <row r="100" spans="9:15">
      <c r="I100" s="2"/>
      <c r="J100" s="7"/>
    </row>
    <row r="101" spans="9:15">
      <c r="I101" s="2"/>
      <c r="J101" s="7"/>
    </row>
    <row r="102" spans="9:15">
      <c r="I102" s="2"/>
      <c r="J102" s="7"/>
    </row>
    <row r="122" spans="2:16" ht="15.75">
      <c r="B122" s="16"/>
      <c r="F122" s="95"/>
      <c r="G122" s="95"/>
      <c r="H122" s="149"/>
      <c r="I122" s="19"/>
      <c r="J122" s="19"/>
      <c r="K122" s="19"/>
      <c r="L122" s="19"/>
      <c r="M122" s="19"/>
      <c r="N122" s="21"/>
      <c r="O122" s="21"/>
      <c r="P122" s="21"/>
    </row>
    <row r="123" spans="2:16" ht="15.75">
      <c r="G123" s="94"/>
      <c r="H123" s="43"/>
      <c r="I123" s="94"/>
      <c r="J123" s="94"/>
      <c r="K123" s="94"/>
    </row>
    <row r="124" spans="2:16" ht="15.75">
      <c r="G124" s="149"/>
      <c r="H124" s="43"/>
      <c r="I124" s="149"/>
      <c r="J124" s="149"/>
      <c r="K124" s="149"/>
    </row>
    <row r="125" spans="2:16">
      <c r="G125" s="43"/>
      <c r="H125" s="43"/>
      <c r="I125" s="43"/>
      <c r="J125" s="44"/>
      <c r="K125" s="43"/>
      <c r="L125" s="43"/>
      <c r="M125" s="43"/>
      <c r="N125" s="43"/>
      <c r="O125" s="45"/>
      <c r="P125" s="45"/>
    </row>
    <row r="126" spans="2:16">
      <c r="B126" s="43"/>
      <c r="C126" s="43"/>
      <c r="D126" s="46"/>
      <c r="E126" s="43"/>
      <c r="F126" s="43"/>
      <c r="G126" s="43"/>
      <c r="H126" s="43"/>
      <c r="I126" s="43"/>
      <c r="J126" s="44"/>
      <c r="K126" s="43"/>
      <c r="L126" s="43"/>
      <c r="M126" s="43"/>
      <c r="N126" s="43"/>
      <c r="O126" s="45"/>
      <c r="P126" s="45"/>
    </row>
    <row r="127" spans="2:16">
      <c r="B127" s="43"/>
      <c r="C127" s="43"/>
      <c r="D127" s="46"/>
      <c r="E127" s="43"/>
      <c r="F127" s="43"/>
      <c r="G127" s="43"/>
      <c r="H127" s="43"/>
      <c r="I127" s="43"/>
      <c r="J127" s="44"/>
      <c r="K127" s="43"/>
      <c r="L127" s="43"/>
      <c r="M127" s="43"/>
      <c r="N127" s="43"/>
      <c r="O127" s="45"/>
      <c r="P127" s="45"/>
    </row>
  </sheetData>
  <mergeCells count="28">
    <mergeCell ref="A53:C53"/>
    <mergeCell ref="D53:F53"/>
    <mergeCell ref="G53:J53"/>
    <mergeCell ref="K53:M53"/>
    <mergeCell ref="G11:G12"/>
    <mergeCell ref="H11:L11"/>
    <mergeCell ref="E11:E12"/>
    <mergeCell ref="B51:D51"/>
    <mergeCell ref="A52:C52"/>
    <mergeCell ref="D52:F52"/>
    <mergeCell ref="G52:J52"/>
    <mergeCell ref="K52:M52"/>
    <mergeCell ref="N11:N12"/>
    <mergeCell ref="O11:O12"/>
    <mergeCell ref="K1:O1"/>
    <mergeCell ref="A7:O7"/>
    <mergeCell ref="H2:O2"/>
    <mergeCell ref="H3:O3"/>
    <mergeCell ref="H5:O5"/>
    <mergeCell ref="B3:D3"/>
    <mergeCell ref="M11:M12"/>
    <mergeCell ref="A8:O8"/>
    <mergeCell ref="A9:O9"/>
    <mergeCell ref="B2:D2"/>
    <mergeCell ref="F11:F12"/>
    <mergeCell ref="A11:A12"/>
    <mergeCell ref="B11:B12"/>
    <mergeCell ref="C11:D12"/>
  </mergeCells>
  <pageMargins left="0.11811023622047245" right="0.11811023622047245" top="0.15748031496062992" bottom="0.15748031496062992" header="0.31496062992125984" footer="0.31496062992125984"/>
  <pageSetup paperSize="9"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X146"/>
  <sheetViews>
    <sheetView topLeftCell="A7" workbookViewId="0">
      <selection activeCell="L21" sqref="L21"/>
    </sheetView>
  </sheetViews>
  <sheetFormatPr defaultRowHeight="12.75"/>
  <cols>
    <col min="1" max="1" width="6" style="822" customWidth="1"/>
    <col min="2" max="2" width="13.42578125" style="1" customWidth="1"/>
    <col min="3" max="3" width="16.5703125" style="1" customWidth="1"/>
    <col min="4" max="4" width="8" style="1" customWidth="1"/>
    <col min="5" max="5" width="7.140625" style="822" customWidth="1"/>
    <col min="6" max="6" width="12.7109375" style="1" customWidth="1"/>
    <col min="7" max="7" width="7.85546875" style="1" customWidth="1"/>
    <col min="8" max="8" width="7.28515625" style="1" customWidth="1"/>
    <col min="9" max="9" width="8" style="1" customWidth="1"/>
    <col min="10" max="10" width="6.7109375" style="1" customWidth="1"/>
    <col min="11" max="11" width="6.5703125" style="1" customWidth="1"/>
    <col min="12" max="12" width="5.85546875" style="1" customWidth="1"/>
    <col min="13" max="13" width="9" style="1" customWidth="1"/>
    <col min="14" max="14" width="11.28515625" style="1" customWidth="1"/>
    <col min="15" max="15" width="37" style="1" customWidth="1"/>
    <col min="16" max="16384" width="9.140625" style="1"/>
  </cols>
  <sheetData>
    <row r="1" spans="1:24" ht="16.5">
      <c r="A1" s="825"/>
      <c r="B1" s="445"/>
      <c r="C1" s="445"/>
      <c r="D1" s="445"/>
      <c r="E1" s="825"/>
      <c r="F1" s="446"/>
      <c r="G1" s="446"/>
      <c r="H1" s="446"/>
      <c r="I1" s="446"/>
      <c r="J1" s="445"/>
      <c r="K1" s="445"/>
      <c r="L1" s="445"/>
      <c r="M1" s="984" t="s">
        <v>0</v>
      </c>
      <c r="N1" s="984"/>
      <c r="O1" s="984"/>
    </row>
    <row r="2" spans="1:24" s="3" customFormat="1" ht="16.5">
      <c r="A2" s="823"/>
      <c r="B2" s="984" t="s">
        <v>1</v>
      </c>
      <c r="C2" s="984"/>
      <c r="D2" s="984"/>
      <c r="E2" s="984"/>
      <c r="F2" s="447"/>
      <c r="G2" s="447"/>
      <c r="H2" s="935" t="s">
        <v>2</v>
      </c>
      <c r="I2" s="935"/>
      <c r="J2" s="935"/>
      <c r="K2" s="935"/>
      <c r="L2" s="935"/>
      <c r="M2" s="935"/>
      <c r="N2" s="935"/>
      <c r="O2" s="935"/>
    </row>
    <row r="3" spans="1:24" ht="16.5">
      <c r="A3" s="825"/>
      <c r="B3" s="935" t="s">
        <v>2115</v>
      </c>
      <c r="C3" s="935"/>
      <c r="D3" s="935"/>
      <c r="E3" s="935"/>
      <c r="F3" s="446"/>
      <c r="G3" s="446"/>
      <c r="H3" s="935" t="s">
        <v>3</v>
      </c>
      <c r="I3" s="935"/>
      <c r="J3" s="935"/>
      <c r="K3" s="935"/>
      <c r="L3" s="935"/>
      <c r="M3" s="935"/>
      <c r="N3" s="935"/>
      <c r="O3" s="935"/>
    </row>
    <row r="4" spans="1:24" ht="6" customHeight="1">
      <c r="A4" s="825"/>
      <c r="B4" s="445"/>
      <c r="C4" s="447"/>
      <c r="D4" s="447"/>
      <c r="E4" s="823"/>
      <c r="F4" s="446"/>
      <c r="G4" s="446"/>
      <c r="H4" s="446"/>
      <c r="I4" s="446"/>
      <c r="J4" s="445"/>
      <c r="K4" s="445"/>
      <c r="L4" s="446"/>
      <c r="M4" s="446"/>
      <c r="N4" s="446"/>
      <c r="O4" s="446"/>
    </row>
    <row r="5" spans="1:24" ht="16.5">
      <c r="A5" s="825"/>
      <c r="B5" s="445"/>
      <c r="C5" s="445"/>
      <c r="D5" s="445"/>
      <c r="E5" s="825"/>
      <c r="F5" s="446"/>
      <c r="G5" s="446"/>
      <c r="H5" s="985" t="s">
        <v>2116</v>
      </c>
      <c r="I5" s="985"/>
      <c r="J5" s="985"/>
      <c r="K5" s="985"/>
      <c r="L5" s="985"/>
      <c r="M5" s="985"/>
      <c r="N5" s="985"/>
      <c r="O5" s="985"/>
    </row>
    <row r="6" spans="1:24" ht="6" customHeight="1">
      <c r="A6" s="825"/>
      <c r="B6" s="445"/>
      <c r="C6" s="445"/>
      <c r="D6" s="445"/>
      <c r="E6" s="825"/>
      <c r="F6" s="446"/>
      <c r="G6" s="446"/>
      <c r="H6" s="446"/>
      <c r="I6" s="446"/>
      <c r="J6" s="445"/>
      <c r="K6" s="445"/>
      <c r="L6" s="445"/>
      <c r="M6" s="825"/>
      <c r="N6" s="825"/>
      <c r="O6" s="738"/>
    </row>
    <row r="7" spans="1:24" ht="16.5">
      <c r="A7" s="935" t="s">
        <v>5</v>
      </c>
      <c r="B7" s="935"/>
      <c r="C7" s="935"/>
      <c r="D7" s="935"/>
      <c r="E7" s="935"/>
      <c r="F7" s="935"/>
      <c r="G7" s="935"/>
      <c r="H7" s="935"/>
      <c r="I7" s="935"/>
      <c r="J7" s="935"/>
      <c r="K7" s="935"/>
      <c r="L7" s="935"/>
      <c r="M7" s="935"/>
      <c r="N7" s="935"/>
      <c r="O7" s="935"/>
      <c r="P7" s="822"/>
    </row>
    <row r="8" spans="1:24" ht="16.5" customHeight="1">
      <c r="A8" s="986" t="s">
        <v>2117</v>
      </c>
      <c r="B8" s="986"/>
      <c r="C8" s="986"/>
      <c r="D8" s="986"/>
      <c r="E8" s="986"/>
      <c r="F8" s="986"/>
      <c r="G8" s="986"/>
      <c r="H8" s="986"/>
      <c r="I8" s="986"/>
      <c r="J8" s="986"/>
      <c r="K8" s="986"/>
      <c r="L8" s="986"/>
      <c r="M8" s="986"/>
      <c r="N8" s="986"/>
      <c r="O8" s="986"/>
      <c r="P8" s="822"/>
    </row>
    <row r="9" spans="1:24" ht="13.5" customHeight="1">
      <c r="A9" s="826"/>
      <c r="B9" s="826"/>
      <c r="C9" s="826"/>
      <c r="D9" s="826"/>
      <c r="E9" s="826"/>
      <c r="F9" s="826"/>
      <c r="G9" s="826"/>
      <c r="H9" s="826"/>
      <c r="I9" s="826"/>
      <c r="J9" s="826"/>
      <c r="K9" s="826"/>
      <c r="L9" s="826"/>
      <c r="M9" s="826"/>
      <c r="N9" s="826"/>
      <c r="O9" s="826"/>
      <c r="P9" s="822"/>
    </row>
    <row r="10" spans="1:24" s="20" customFormat="1" ht="16.5">
      <c r="A10" s="987" t="s">
        <v>2118</v>
      </c>
      <c r="B10" s="987"/>
      <c r="C10" s="987"/>
      <c r="D10" s="987"/>
      <c r="E10" s="987"/>
      <c r="F10" s="987"/>
      <c r="G10" s="987"/>
      <c r="H10" s="987"/>
      <c r="I10" s="987"/>
      <c r="J10" s="987"/>
      <c r="K10" s="987"/>
      <c r="L10" s="987"/>
      <c r="M10" s="987"/>
      <c r="N10" s="987"/>
      <c r="O10" s="987"/>
      <c r="P10" s="833"/>
    </row>
    <row r="11" spans="1:24" s="824" customFormat="1" ht="16.5">
      <c r="A11" s="988" t="s">
        <v>6</v>
      </c>
      <c r="B11" s="988" t="s">
        <v>7</v>
      </c>
      <c r="C11" s="988" t="s">
        <v>8</v>
      </c>
      <c r="D11" s="988"/>
      <c r="E11" s="988" t="s">
        <v>9</v>
      </c>
      <c r="F11" s="988" t="s">
        <v>552</v>
      </c>
      <c r="G11" s="988" t="s">
        <v>553</v>
      </c>
      <c r="H11" s="989" t="s">
        <v>11</v>
      </c>
      <c r="I11" s="989"/>
      <c r="J11" s="989"/>
      <c r="K11" s="989"/>
      <c r="L11" s="989"/>
      <c r="M11" s="988" t="s">
        <v>12</v>
      </c>
      <c r="N11" s="988" t="s">
        <v>13</v>
      </c>
      <c r="O11" s="988" t="s">
        <v>63</v>
      </c>
      <c r="Q11" s="812"/>
      <c r="R11" s="812"/>
      <c r="S11" s="812"/>
      <c r="T11" s="812"/>
      <c r="U11" s="812"/>
      <c r="V11" s="812"/>
      <c r="W11" s="812"/>
      <c r="X11" s="812"/>
    </row>
    <row r="12" spans="1:24" s="3" customFormat="1" ht="15.75">
      <c r="A12" s="988"/>
      <c r="B12" s="988"/>
      <c r="C12" s="988"/>
      <c r="D12" s="988"/>
      <c r="E12" s="988"/>
      <c r="F12" s="988"/>
      <c r="G12" s="988"/>
      <c r="H12" s="827" t="s">
        <v>14</v>
      </c>
      <c r="I12" s="827" t="s">
        <v>15</v>
      </c>
      <c r="J12" s="827" t="s">
        <v>16</v>
      </c>
      <c r="K12" s="827" t="s">
        <v>17</v>
      </c>
      <c r="L12" s="827" t="s">
        <v>18</v>
      </c>
      <c r="M12" s="988"/>
      <c r="N12" s="988"/>
      <c r="O12" s="988"/>
    </row>
    <row r="13" spans="1:24" s="3" customFormat="1" ht="20.100000000000001" customHeight="1">
      <c r="A13" s="450">
        <v>1</v>
      </c>
      <c r="B13" s="451">
        <v>111316002</v>
      </c>
      <c r="C13" s="452" t="s">
        <v>2119</v>
      </c>
      <c r="D13" s="453" t="s">
        <v>2120</v>
      </c>
      <c r="E13" s="451" t="s">
        <v>19</v>
      </c>
      <c r="F13" s="454">
        <v>35949</v>
      </c>
      <c r="G13" s="451" t="s">
        <v>1100</v>
      </c>
      <c r="H13" s="455">
        <v>20</v>
      </c>
      <c r="I13" s="456">
        <v>25</v>
      </c>
      <c r="J13" s="457">
        <v>10</v>
      </c>
      <c r="K13" s="457">
        <v>25</v>
      </c>
      <c r="L13" s="457">
        <v>6</v>
      </c>
      <c r="M13" s="457">
        <f>SUM(H13:L13)</f>
        <v>86</v>
      </c>
      <c r="N13" s="458" t="str">
        <f>IF(M13&gt;=90,"Xuất sắc",IF(M13&gt;=80,"Tốt",IF(M13&gt;=65,"Khá",IF(M13&gt;=50,"Trung bình",IF(M13&gt;=35,"Yếu","Kém")))))</f>
        <v>Tốt</v>
      </c>
      <c r="O13" s="459" t="s">
        <v>1237</v>
      </c>
    </row>
    <row r="14" spans="1:24" s="3" customFormat="1" ht="20.100000000000001" customHeight="1">
      <c r="A14" s="460">
        <v>2</v>
      </c>
      <c r="B14" s="461">
        <v>111316003</v>
      </c>
      <c r="C14" s="462" t="s">
        <v>2121</v>
      </c>
      <c r="D14" s="463" t="s">
        <v>2120</v>
      </c>
      <c r="E14" s="461" t="s">
        <v>19</v>
      </c>
      <c r="F14" s="464">
        <v>35855</v>
      </c>
      <c r="G14" s="461" t="s">
        <v>65</v>
      </c>
      <c r="H14" s="456">
        <v>20</v>
      </c>
      <c r="I14" s="456">
        <v>22</v>
      </c>
      <c r="J14" s="465">
        <v>12</v>
      </c>
      <c r="K14" s="465">
        <v>25</v>
      </c>
      <c r="L14" s="465">
        <v>10</v>
      </c>
      <c r="M14" s="457">
        <f t="shared" ref="M14:M77" si="0">SUM(H14:L14)</f>
        <v>89</v>
      </c>
      <c r="N14" s="458" t="str">
        <f t="shared" ref="N14:N77" si="1">IF(M14&gt;=90,"Xuất sắc",IF(M14&gt;=80,"Tốt",IF(M14&gt;=65,"Khá",IF(M14&gt;=50,"Trung bình",IF(M14&gt;=35,"Yếu","Kém")))))</f>
        <v>Tốt</v>
      </c>
      <c r="O14" s="459" t="s">
        <v>2423</v>
      </c>
      <c r="P14" s="813"/>
      <c r="Q14" s="6"/>
    </row>
    <row r="15" spans="1:24" s="3" customFormat="1" ht="22.5" customHeight="1">
      <c r="A15" s="460">
        <v>3</v>
      </c>
      <c r="B15" s="461">
        <v>111316008</v>
      </c>
      <c r="C15" s="462" t="s">
        <v>2122</v>
      </c>
      <c r="D15" s="463" t="s">
        <v>2123</v>
      </c>
      <c r="E15" s="461" t="s">
        <v>20</v>
      </c>
      <c r="F15" s="464">
        <v>35796</v>
      </c>
      <c r="G15" s="461" t="s">
        <v>65</v>
      </c>
      <c r="H15" s="456">
        <v>20</v>
      </c>
      <c r="I15" s="456">
        <v>25</v>
      </c>
      <c r="J15" s="465">
        <v>10</v>
      </c>
      <c r="K15" s="465">
        <v>25</v>
      </c>
      <c r="L15" s="465">
        <v>3</v>
      </c>
      <c r="M15" s="457">
        <f t="shared" si="0"/>
        <v>83</v>
      </c>
      <c r="N15" s="458" t="str">
        <f t="shared" si="1"/>
        <v>Tốt</v>
      </c>
      <c r="O15" s="459" t="s">
        <v>2424</v>
      </c>
    </row>
    <row r="16" spans="1:24" s="3" customFormat="1" ht="20.100000000000001" customHeight="1">
      <c r="A16" s="460">
        <v>4</v>
      </c>
      <c r="B16" s="461">
        <v>111316012</v>
      </c>
      <c r="C16" s="462" t="s">
        <v>2124</v>
      </c>
      <c r="D16" s="463" t="s">
        <v>2125</v>
      </c>
      <c r="E16" s="461" t="s">
        <v>20</v>
      </c>
      <c r="F16" s="461" t="s">
        <v>755</v>
      </c>
      <c r="G16" s="461" t="s">
        <v>65</v>
      </c>
      <c r="H16" s="456">
        <v>16</v>
      </c>
      <c r="I16" s="456">
        <v>25</v>
      </c>
      <c r="J16" s="465">
        <v>10</v>
      </c>
      <c r="K16" s="465">
        <v>19</v>
      </c>
      <c r="L16" s="465">
        <v>0</v>
      </c>
      <c r="M16" s="457">
        <f t="shared" si="0"/>
        <v>70</v>
      </c>
      <c r="N16" s="458" t="str">
        <f t="shared" si="1"/>
        <v>Khá</v>
      </c>
      <c r="O16" s="459"/>
    </row>
    <row r="17" spans="1:15" s="3" customFormat="1" ht="20.100000000000001" customHeight="1">
      <c r="A17" s="460">
        <v>5</v>
      </c>
      <c r="B17" s="461">
        <v>111316013</v>
      </c>
      <c r="C17" s="462" t="s">
        <v>246</v>
      </c>
      <c r="D17" s="463" t="s">
        <v>2126</v>
      </c>
      <c r="E17" s="461" t="s">
        <v>20</v>
      </c>
      <c r="F17" s="464">
        <v>35918</v>
      </c>
      <c r="G17" s="461" t="s">
        <v>65</v>
      </c>
      <c r="H17" s="455">
        <v>18</v>
      </c>
      <c r="I17" s="456">
        <v>22</v>
      </c>
      <c r="J17" s="465">
        <v>15</v>
      </c>
      <c r="K17" s="465">
        <v>23</v>
      </c>
      <c r="L17" s="465">
        <v>0</v>
      </c>
      <c r="M17" s="457">
        <f t="shared" si="0"/>
        <v>78</v>
      </c>
      <c r="N17" s="458" t="str">
        <f t="shared" si="1"/>
        <v>Khá</v>
      </c>
      <c r="O17" s="459"/>
    </row>
    <row r="18" spans="1:15" s="3" customFormat="1" ht="20.100000000000001" customHeight="1">
      <c r="A18" s="460">
        <v>6</v>
      </c>
      <c r="B18" s="461">
        <v>111316014</v>
      </c>
      <c r="C18" s="462" t="s">
        <v>341</v>
      </c>
      <c r="D18" s="463" t="s">
        <v>2126</v>
      </c>
      <c r="E18" s="461" t="s">
        <v>20</v>
      </c>
      <c r="F18" s="464">
        <v>36046</v>
      </c>
      <c r="G18" s="461" t="s">
        <v>65</v>
      </c>
      <c r="H18" s="456">
        <v>16</v>
      </c>
      <c r="I18" s="456">
        <v>22</v>
      </c>
      <c r="J18" s="465">
        <v>10</v>
      </c>
      <c r="K18" s="465">
        <v>21</v>
      </c>
      <c r="L18" s="465">
        <v>0</v>
      </c>
      <c r="M18" s="457">
        <f t="shared" si="0"/>
        <v>69</v>
      </c>
      <c r="N18" s="458" t="str">
        <f t="shared" si="1"/>
        <v>Khá</v>
      </c>
      <c r="O18" s="459"/>
    </row>
    <row r="19" spans="1:15" s="3" customFormat="1" ht="20.100000000000001" customHeight="1">
      <c r="A19" s="460">
        <v>7</v>
      </c>
      <c r="B19" s="461">
        <v>111316015</v>
      </c>
      <c r="C19" s="462" t="s">
        <v>1242</v>
      </c>
      <c r="D19" s="463" t="s">
        <v>2127</v>
      </c>
      <c r="E19" s="461" t="s">
        <v>20</v>
      </c>
      <c r="F19" s="464">
        <v>36110</v>
      </c>
      <c r="G19" s="461" t="s">
        <v>65</v>
      </c>
      <c r="H19" s="456">
        <v>20</v>
      </c>
      <c r="I19" s="456">
        <v>22</v>
      </c>
      <c r="J19" s="465">
        <v>15</v>
      </c>
      <c r="K19" s="465">
        <v>19</v>
      </c>
      <c r="L19" s="465">
        <v>0</v>
      </c>
      <c r="M19" s="457">
        <f t="shared" si="0"/>
        <v>76</v>
      </c>
      <c r="N19" s="458" t="str">
        <f t="shared" si="1"/>
        <v>Khá</v>
      </c>
      <c r="O19" s="459"/>
    </row>
    <row r="20" spans="1:15" s="3" customFormat="1" ht="20.100000000000001" customHeight="1">
      <c r="A20" s="460">
        <v>8</v>
      </c>
      <c r="B20" s="461">
        <v>111316017</v>
      </c>
      <c r="C20" s="462" t="s">
        <v>163</v>
      </c>
      <c r="D20" s="463" t="s">
        <v>157</v>
      </c>
      <c r="E20" s="461" t="s">
        <v>20</v>
      </c>
      <c r="F20" s="461" t="s">
        <v>2128</v>
      </c>
      <c r="G20" s="461" t="s">
        <v>65</v>
      </c>
      <c r="H20" s="455">
        <v>18</v>
      </c>
      <c r="I20" s="456">
        <v>22</v>
      </c>
      <c r="J20" s="465">
        <v>10</v>
      </c>
      <c r="K20" s="465">
        <v>19</v>
      </c>
      <c r="L20" s="465">
        <v>0</v>
      </c>
      <c r="M20" s="457">
        <f t="shared" si="0"/>
        <v>69</v>
      </c>
      <c r="N20" s="458" t="str">
        <f t="shared" si="1"/>
        <v>Khá</v>
      </c>
      <c r="O20" s="459"/>
    </row>
    <row r="21" spans="1:15" s="3" customFormat="1" ht="20.100000000000001" customHeight="1">
      <c r="A21" s="460">
        <v>9</v>
      </c>
      <c r="B21" s="461">
        <v>111316018</v>
      </c>
      <c r="C21" s="462" t="s">
        <v>751</v>
      </c>
      <c r="D21" s="463" t="s">
        <v>157</v>
      </c>
      <c r="E21" s="461" t="s">
        <v>20</v>
      </c>
      <c r="F21" s="464" t="s">
        <v>759</v>
      </c>
      <c r="G21" s="461" t="s">
        <v>65</v>
      </c>
      <c r="H21" s="455">
        <v>14</v>
      </c>
      <c r="I21" s="456">
        <v>16</v>
      </c>
      <c r="J21" s="465">
        <v>10</v>
      </c>
      <c r="K21" s="465">
        <v>19</v>
      </c>
      <c r="L21" s="465">
        <v>0</v>
      </c>
      <c r="M21" s="457">
        <f t="shared" si="0"/>
        <v>59</v>
      </c>
      <c r="N21" s="713" t="str">
        <f t="shared" si="1"/>
        <v>Trung bình</v>
      </c>
      <c r="O21" s="459"/>
    </row>
    <row r="22" spans="1:15" s="3" customFormat="1" ht="20.100000000000001" customHeight="1">
      <c r="A22" s="460">
        <v>10</v>
      </c>
      <c r="B22" s="461">
        <v>111316019</v>
      </c>
      <c r="C22" s="462" t="s">
        <v>2129</v>
      </c>
      <c r="D22" s="463" t="s">
        <v>157</v>
      </c>
      <c r="E22" s="461" t="s">
        <v>20</v>
      </c>
      <c r="F22" s="464" t="s">
        <v>2130</v>
      </c>
      <c r="G22" s="461" t="s">
        <v>66</v>
      </c>
      <c r="H22" s="455">
        <v>20</v>
      </c>
      <c r="I22" s="456">
        <v>25</v>
      </c>
      <c r="J22" s="465">
        <v>20</v>
      </c>
      <c r="K22" s="465">
        <v>25</v>
      </c>
      <c r="L22" s="465">
        <v>10</v>
      </c>
      <c r="M22" s="714">
        <f t="shared" si="0"/>
        <v>100</v>
      </c>
      <c r="N22" s="458" t="str">
        <f t="shared" si="1"/>
        <v>Xuất sắc</v>
      </c>
      <c r="O22" s="459" t="s">
        <v>1263</v>
      </c>
    </row>
    <row r="23" spans="1:15" s="3" customFormat="1" ht="20.100000000000001" customHeight="1">
      <c r="A23" s="460">
        <v>11</v>
      </c>
      <c r="B23" s="461">
        <v>111316022</v>
      </c>
      <c r="C23" s="462" t="s">
        <v>2131</v>
      </c>
      <c r="D23" s="463" t="s">
        <v>2132</v>
      </c>
      <c r="E23" s="461" t="s">
        <v>20</v>
      </c>
      <c r="F23" s="464">
        <v>36069</v>
      </c>
      <c r="G23" s="461" t="s">
        <v>65</v>
      </c>
      <c r="H23" s="455">
        <v>18</v>
      </c>
      <c r="I23" s="456">
        <v>22</v>
      </c>
      <c r="J23" s="465">
        <v>10</v>
      </c>
      <c r="K23" s="465">
        <v>19</v>
      </c>
      <c r="L23" s="465">
        <v>0</v>
      </c>
      <c r="M23" s="457">
        <f t="shared" si="0"/>
        <v>69</v>
      </c>
      <c r="N23" s="713" t="str">
        <f t="shared" si="1"/>
        <v>Khá</v>
      </c>
      <c r="O23" s="459"/>
    </row>
    <row r="24" spans="1:15" s="3" customFormat="1" ht="20.100000000000001" customHeight="1">
      <c r="A24" s="460">
        <v>12</v>
      </c>
      <c r="B24" s="461">
        <v>111316024</v>
      </c>
      <c r="C24" s="462" t="s">
        <v>2133</v>
      </c>
      <c r="D24" s="463" t="s">
        <v>2132</v>
      </c>
      <c r="E24" s="461" t="s">
        <v>351</v>
      </c>
      <c r="F24" s="464">
        <v>35833</v>
      </c>
      <c r="G24" s="461" t="s">
        <v>65</v>
      </c>
      <c r="H24" s="455">
        <v>18</v>
      </c>
      <c r="I24" s="456">
        <v>25</v>
      </c>
      <c r="J24" s="465">
        <v>17</v>
      </c>
      <c r="K24" s="465">
        <v>25</v>
      </c>
      <c r="L24" s="465">
        <v>10</v>
      </c>
      <c r="M24" s="457">
        <f t="shared" si="0"/>
        <v>95</v>
      </c>
      <c r="N24" s="458" t="str">
        <f t="shared" si="1"/>
        <v>Xuất sắc</v>
      </c>
      <c r="O24" s="459" t="s">
        <v>2407</v>
      </c>
    </row>
    <row r="25" spans="1:15" s="3" customFormat="1" ht="20.100000000000001" customHeight="1">
      <c r="A25" s="460">
        <v>13</v>
      </c>
      <c r="B25" s="461">
        <v>111316026</v>
      </c>
      <c r="C25" s="462" t="s">
        <v>2134</v>
      </c>
      <c r="D25" s="463" t="s">
        <v>142</v>
      </c>
      <c r="E25" s="461" t="s">
        <v>20</v>
      </c>
      <c r="F25" s="461" t="s">
        <v>2135</v>
      </c>
      <c r="G25" s="461" t="s">
        <v>65</v>
      </c>
      <c r="H25" s="455">
        <v>18</v>
      </c>
      <c r="I25" s="456">
        <v>25</v>
      </c>
      <c r="J25" s="457">
        <v>10</v>
      </c>
      <c r="K25" s="457">
        <v>25</v>
      </c>
      <c r="L25" s="465">
        <v>0</v>
      </c>
      <c r="M25" s="457">
        <f t="shared" si="0"/>
        <v>78</v>
      </c>
      <c r="N25" s="458" t="str">
        <f t="shared" si="1"/>
        <v>Khá</v>
      </c>
      <c r="O25" s="459"/>
    </row>
    <row r="26" spans="1:15" s="3" customFormat="1" ht="20.100000000000001" customHeight="1">
      <c r="A26" s="460">
        <v>14</v>
      </c>
      <c r="B26" s="461">
        <v>111316027</v>
      </c>
      <c r="C26" s="462" t="s">
        <v>2136</v>
      </c>
      <c r="D26" s="463" t="s">
        <v>142</v>
      </c>
      <c r="E26" s="461" t="s">
        <v>20</v>
      </c>
      <c r="F26" s="464" t="s">
        <v>2137</v>
      </c>
      <c r="G26" s="461" t="s">
        <v>65</v>
      </c>
      <c r="H26" s="455">
        <v>18</v>
      </c>
      <c r="I26" s="456">
        <v>22</v>
      </c>
      <c r="J26" s="465">
        <v>10</v>
      </c>
      <c r="K26" s="465">
        <v>19</v>
      </c>
      <c r="L26" s="465">
        <v>0</v>
      </c>
      <c r="M26" s="457">
        <f t="shared" si="0"/>
        <v>69</v>
      </c>
      <c r="N26" s="458" t="str">
        <f t="shared" si="1"/>
        <v>Khá</v>
      </c>
      <c r="O26" s="459"/>
    </row>
    <row r="27" spans="1:15" s="3" customFormat="1" ht="20.100000000000001" customHeight="1">
      <c r="A27" s="460">
        <v>15</v>
      </c>
      <c r="B27" s="461">
        <v>111316028</v>
      </c>
      <c r="C27" s="462" t="s">
        <v>205</v>
      </c>
      <c r="D27" s="463" t="s">
        <v>142</v>
      </c>
      <c r="E27" s="461" t="s">
        <v>20</v>
      </c>
      <c r="F27" s="461" t="s">
        <v>757</v>
      </c>
      <c r="G27" s="461" t="s">
        <v>65</v>
      </c>
      <c r="H27" s="455">
        <v>18</v>
      </c>
      <c r="I27" s="456">
        <v>22</v>
      </c>
      <c r="J27" s="465">
        <v>10</v>
      </c>
      <c r="K27" s="465">
        <v>19</v>
      </c>
      <c r="L27" s="465">
        <v>0</v>
      </c>
      <c r="M27" s="457">
        <f t="shared" si="0"/>
        <v>69</v>
      </c>
      <c r="N27" s="458" t="str">
        <f t="shared" si="1"/>
        <v>Khá</v>
      </c>
      <c r="O27" s="459"/>
    </row>
    <row r="28" spans="1:15" s="363" customFormat="1" ht="20.100000000000001" customHeight="1">
      <c r="A28" s="925">
        <v>16</v>
      </c>
      <c r="B28" s="926">
        <v>111316029</v>
      </c>
      <c r="C28" s="927" t="s">
        <v>198</v>
      </c>
      <c r="D28" s="928" t="s">
        <v>142</v>
      </c>
      <c r="E28" s="926" t="s">
        <v>20</v>
      </c>
      <c r="F28" s="926" t="s">
        <v>758</v>
      </c>
      <c r="G28" s="926" t="s">
        <v>65</v>
      </c>
      <c r="H28" s="929">
        <v>20</v>
      </c>
      <c r="I28" s="930">
        <v>22</v>
      </c>
      <c r="J28" s="931">
        <v>15</v>
      </c>
      <c r="K28" s="931">
        <v>23</v>
      </c>
      <c r="L28" s="931">
        <v>0</v>
      </c>
      <c r="M28" s="714">
        <f>SUM(H28:L28)</f>
        <v>80</v>
      </c>
      <c r="N28" s="932" t="str">
        <f t="shared" si="1"/>
        <v>Tốt</v>
      </c>
      <c r="O28" s="933"/>
    </row>
    <row r="29" spans="1:15" s="39" customFormat="1" ht="20.100000000000001" customHeight="1">
      <c r="A29" s="466">
        <v>17</v>
      </c>
      <c r="B29" s="467">
        <v>111316031</v>
      </c>
      <c r="C29" s="468" t="s">
        <v>1093</v>
      </c>
      <c r="D29" s="469" t="s">
        <v>142</v>
      </c>
      <c r="E29" s="467" t="s">
        <v>20</v>
      </c>
      <c r="F29" s="470" t="s">
        <v>756</v>
      </c>
      <c r="G29" s="467" t="s">
        <v>65</v>
      </c>
      <c r="H29" s="471">
        <v>20</v>
      </c>
      <c r="I29" s="456">
        <v>22</v>
      </c>
      <c r="J29" s="465">
        <v>15</v>
      </c>
      <c r="K29" s="465">
        <v>19</v>
      </c>
      <c r="L29" s="465">
        <v>0</v>
      </c>
      <c r="M29" s="457">
        <f t="shared" si="0"/>
        <v>76</v>
      </c>
      <c r="N29" s="458" t="str">
        <f t="shared" si="1"/>
        <v>Khá</v>
      </c>
      <c r="O29" s="459"/>
    </row>
    <row r="30" spans="1:15" s="39" customFormat="1" ht="20.100000000000001" customHeight="1">
      <c r="A30" s="466">
        <v>18</v>
      </c>
      <c r="B30" s="467">
        <v>111316035</v>
      </c>
      <c r="C30" s="468" t="s">
        <v>752</v>
      </c>
      <c r="D30" s="469" t="s">
        <v>169</v>
      </c>
      <c r="E30" s="467" t="s">
        <v>351</v>
      </c>
      <c r="F30" s="470" t="s">
        <v>760</v>
      </c>
      <c r="G30" s="467" t="s">
        <v>65</v>
      </c>
      <c r="H30" s="455">
        <v>18</v>
      </c>
      <c r="I30" s="456">
        <v>22</v>
      </c>
      <c r="J30" s="465">
        <v>10</v>
      </c>
      <c r="K30" s="465">
        <v>19</v>
      </c>
      <c r="L30" s="465">
        <v>0</v>
      </c>
      <c r="M30" s="457">
        <f t="shared" si="0"/>
        <v>69</v>
      </c>
      <c r="N30" s="458" t="str">
        <f t="shared" si="1"/>
        <v>Khá</v>
      </c>
      <c r="O30" s="459"/>
    </row>
    <row r="31" spans="1:15" s="3" customFormat="1" ht="20.100000000000001" customHeight="1">
      <c r="A31" s="460">
        <v>19</v>
      </c>
      <c r="B31" s="461">
        <v>111316036</v>
      </c>
      <c r="C31" s="462" t="s">
        <v>2138</v>
      </c>
      <c r="D31" s="463" t="s">
        <v>2139</v>
      </c>
      <c r="E31" s="461" t="s">
        <v>20</v>
      </c>
      <c r="F31" s="461" t="s">
        <v>648</v>
      </c>
      <c r="G31" s="461" t="s">
        <v>65</v>
      </c>
      <c r="H31" s="456">
        <v>18</v>
      </c>
      <c r="I31" s="456">
        <v>25</v>
      </c>
      <c r="J31" s="465">
        <v>10</v>
      </c>
      <c r="K31" s="465">
        <v>19</v>
      </c>
      <c r="L31" s="465">
        <v>0</v>
      </c>
      <c r="M31" s="457">
        <f t="shared" si="0"/>
        <v>72</v>
      </c>
      <c r="N31" s="458" t="str">
        <f t="shared" si="1"/>
        <v>Khá</v>
      </c>
      <c r="O31" s="459"/>
    </row>
    <row r="32" spans="1:15" s="39" customFormat="1" ht="20.100000000000001" customHeight="1">
      <c r="A32" s="466">
        <v>20</v>
      </c>
      <c r="B32" s="467">
        <v>111316039</v>
      </c>
      <c r="C32" s="468" t="s">
        <v>2140</v>
      </c>
      <c r="D32" s="469" t="s">
        <v>2141</v>
      </c>
      <c r="E32" s="467" t="s">
        <v>20</v>
      </c>
      <c r="F32" s="467" t="s">
        <v>761</v>
      </c>
      <c r="G32" s="467" t="s">
        <v>65</v>
      </c>
      <c r="H32" s="455">
        <v>18</v>
      </c>
      <c r="I32" s="456">
        <v>22</v>
      </c>
      <c r="J32" s="465">
        <v>10</v>
      </c>
      <c r="K32" s="465">
        <v>19</v>
      </c>
      <c r="L32" s="465">
        <v>0</v>
      </c>
      <c r="M32" s="457">
        <f t="shared" si="0"/>
        <v>69</v>
      </c>
      <c r="N32" s="458" t="str">
        <f t="shared" si="1"/>
        <v>Khá</v>
      </c>
      <c r="O32" s="459"/>
    </row>
    <row r="33" spans="1:15" s="39" customFormat="1" ht="20.100000000000001" customHeight="1">
      <c r="A33" s="466">
        <v>21</v>
      </c>
      <c r="B33" s="467">
        <v>111316043</v>
      </c>
      <c r="C33" s="468" t="s">
        <v>2142</v>
      </c>
      <c r="D33" s="469" t="s">
        <v>2143</v>
      </c>
      <c r="E33" s="467" t="s">
        <v>20</v>
      </c>
      <c r="F33" s="470">
        <v>35833</v>
      </c>
      <c r="G33" s="467" t="s">
        <v>65</v>
      </c>
      <c r="H33" s="471">
        <v>20</v>
      </c>
      <c r="I33" s="456">
        <v>16</v>
      </c>
      <c r="J33" s="465">
        <v>10</v>
      </c>
      <c r="K33" s="465">
        <v>24</v>
      </c>
      <c r="L33" s="465">
        <v>0</v>
      </c>
      <c r="M33" s="457">
        <f t="shared" si="0"/>
        <v>70</v>
      </c>
      <c r="N33" s="713" t="str">
        <f t="shared" si="1"/>
        <v>Khá</v>
      </c>
      <c r="O33" s="459"/>
    </row>
    <row r="34" spans="1:15" s="3" customFormat="1" ht="20.100000000000001" customHeight="1">
      <c r="A34" s="460">
        <v>22</v>
      </c>
      <c r="B34" s="461">
        <v>111316045</v>
      </c>
      <c r="C34" s="462" t="s">
        <v>2144</v>
      </c>
      <c r="D34" s="463" t="s">
        <v>2145</v>
      </c>
      <c r="E34" s="461" t="s">
        <v>20</v>
      </c>
      <c r="F34" s="461" t="s">
        <v>763</v>
      </c>
      <c r="G34" s="461" t="s">
        <v>65</v>
      </c>
      <c r="H34" s="455">
        <v>18</v>
      </c>
      <c r="I34" s="456">
        <v>22</v>
      </c>
      <c r="J34" s="465">
        <v>10</v>
      </c>
      <c r="K34" s="465">
        <v>19</v>
      </c>
      <c r="L34" s="465">
        <v>0</v>
      </c>
      <c r="M34" s="457">
        <f t="shared" si="0"/>
        <v>69</v>
      </c>
      <c r="N34" s="458" t="str">
        <f t="shared" si="1"/>
        <v>Khá</v>
      </c>
      <c r="O34" s="459"/>
    </row>
    <row r="35" spans="1:15" s="3" customFormat="1" ht="20.100000000000001" customHeight="1">
      <c r="A35" s="466">
        <v>23</v>
      </c>
      <c r="B35" s="467">
        <v>111316046</v>
      </c>
      <c r="C35" s="468" t="s">
        <v>2146</v>
      </c>
      <c r="D35" s="469" t="s">
        <v>75</v>
      </c>
      <c r="E35" s="467" t="s">
        <v>20</v>
      </c>
      <c r="F35" s="467" t="s">
        <v>2147</v>
      </c>
      <c r="G35" s="467" t="s">
        <v>65</v>
      </c>
      <c r="H35" s="455">
        <v>16</v>
      </c>
      <c r="I35" s="456">
        <v>22</v>
      </c>
      <c r="J35" s="465">
        <v>10</v>
      </c>
      <c r="K35" s="465">
        <v>19</v>
      </c>
      <c r="L35" s="465">
        <v>0</v>
      </c>
      <c r="M35" s="457">
        <f t="shared" si="0"/>
        <v>67</v>
      </c>
      <c r="N35" s="458" t="str">
        <f t="shared" si="1"/>
        <v>Khá</v>
      </c>
      <c r="O35" s="459"/>
    </row>
    <row r="36" spans="1:15" s="3" customFormat="1" ht="20.100000000000001" customHeight="1">
      <c r="A36" s="460">
        <v>24</v>
      </c>
      <c r="B36" s="461">
        <v>111316047</v>
      </c>
      <c r="C36" s="462" t="s">
        <v>2148</v>
      </c>
      <c r="D36" s="463" t="s">
        <v>1019</v>
      </c>
      <c r="E36" s="461" t="s">
        <v>19</v>
      </c>
      <c r="F36" s="464" t="s">
        <v>762</v>
      </c>
      <c r="G36" s="461" t="s">
        <v>65</v>
      </c>
      <c r="H36" s="455">
        <v>18</v>
      </c>
      <c r="I36" s="456">
        <v>22</v>
      </c>
      <c r="J36" s="465">
        <v>10</v>
      </c>
      <c r="K36" s="465">
        <v>19</v>
      </c>
      <c r="L36" s="465">
        <v>0</v>
      </c>
      <c r="M36" s="457">
        <f t="shared" si="0"/>
        <v>69</v>
      </c>
      <c r="N36" s="458" t="str">
        <f t="shared" si="1"/>
        <v>Khá</v>
      </c>
      <c r="O36" s="459"/>
    </row>
    <row r="37" spans="1:15" s="3" customFormat="1" ht="20.100000000000001" customHeight="1">
      <c r="A37" s="460">
        <v>25</v>
      </c>
      <c r="B37" s="461">
        <v>111316048</v>
      </c>
      <c r="C37" s="462" t="s">
        <v>2149</v>
      </c>
      <c r="D37" s="463" t="s">
        <v>105</v>
      </c>
      <c r="E37" s="461" t="s">
        <v>20</v>
      </c>
      <c r="F37" s="464" t="s">
        <v>2150</v>
      </c>
      <c r="G37" s="461" t="s">
        <v>65</v>
      </c>
      <c r="H37" s="456">
        <v>16</v>
      </c>
      <c r="I37" s="456">
        <v>22</v>
      </c>
      <c r="J37" s="465">
        <v>10</v>
      </c>
      <c r="K37" s="465">
        <v>19</v>
      </c>
      <c r="L37" s="465">
        <v>0</v>
      </c>
      <c r="M37" s="457">
        <f t="shared" si="0"/>
        <v>67</v>
      </c>
      <c r="N37" s="458" t="str">
        <f t="shared" si="1"/>
        <v>Khá</v>
      </c>
      <c r="O37" s="459"/>
    </row>
    <row r="38" spans="1:15" s="3" customFormat="1" ht="20.100000000000001" customHeight="1">
      <c r="A38" s="460">
        <v>26</v>
      </c>
      <c r="B38" s="467">
        <v>111316050</v>
      </c>
      <c r="C38" s="462" t="s">
        <v>2151</v>
      </c>
      <c r="D38" s="463" t="s">
        <v>2152</v>
      </c>
      <c r="E38" s="461" t="s">
        <v>20</v>
      </c>
      <c r="F38" s="464">
        <v>35796</v>
      </c>
      <c r="G38" s="461" t="s">
        <v>65</v>
      </c>
      <c r="H38" s="455">
        <v>20</v>
      </c>
      <c r="I38" s="456">
        <v>19</v>
      </c>
      <c r="J38" s="465">
        <v>20</v>
      </c>
      <c r="K38" s="465">
        <v>24</v>
      </c>
      <c r="L38" s="465">
        <v>5</v>
      </c>
      <c r="M38" s="457">
        <f t="shared" si="0"/>
        <v>88</v>
      </c>
      <c r="N38" s="458" t="str">
        <f t="shared" si="1"/>
        <v>Tốt</v>
      </c>
      <c r="O38" s="459" t="s">
        <v>2410</v>
      </c>
    </row>
    <row r="39" spans="1:15" s="3" customFormat="1" ht="20.100000000000001" customHeight="1">
      <c r="A39" s="460">
        <v>27</v>
      </c>
      <c r="B39" s="461">
        <v>111316051</v>
      </c>
      <c r="C39" s="462" t="s">
        <v>1093</v>
      </c>
      <c r="D39" s="463" t="s">
        <v>2152</v>
      </c>
      <c r="E39" s="461" t="s">
        <v>20</v>
      </c>
      <c r="F39" s="461" t="s">
        <v>764</v>
      </c>
      <c r="G39" s="461" t="s">
        <v>65</v>
      </c>
      <c r="H39" s="456">
        <v>16</v>
      </c>
      <c r="I39" s="456">
        <v>22</v>
      </c>
      <c r="J39" s="465">
        <v>10</v>
      </c>
      <c r="K39" s="465">
        <v>19</v>
      </c>
      <c r="L39" s="465">
        <v>0</v>
      </c>
      <c r="M39" s="457">
        <f t="shared" si="0"/>
        <v>67</v>
      </c>
      <c r="N39" s="458" t="str">
        <f t="shared" si="1"/>
        <v>Khá</v>
      </c>
      <c r="O39" s="459"/>
    </row>
    <row r="40" spans="1:15" s="3" customFormat="1" ht="20.100000000000001" customHeight="1">
      <c r="A40" s="460">
        <v>28</v>
      </c>
      <c r="B40" s="461">
        <v>111316052</v>
      </c>
      <c r="C40" s="462" t="s">
        <v>753</v>
      </c>
      <c r="D40" s="463" t="s">
        <v>2152</v>
      </c>
      <c r="E40" s="461" t="s">
        <v>20</v>
      </c>
      <c r="F40" s="464">
        <v>35617</v>
      </c>
      <c r="G40" s="461" t="s">
        <v>65</v>
      </c>
      <c r="H40" s="456">
        <v>20</v>
      </c>
      <c r="I40" s="456">
        <v>16</v>
      </c>
      <c r="J40" s="465">
        <v>20</v>
      </c>
      <c r="K40" s="465">
        <v>16</v>
      </c>
      <c r="L40" s="465">
        <v>0</v>
      </c>
      <c r="M40" s="457">
        <f t="shared" si="0"/>
        <v>72</v>
      </c>
      <c r="N40" s="458" t="str">
        <f t="shared" si="1"/>
        <v>Khá</v>
      </c>
      <c r="O40" s="459"/>
    </row>
    <row r="41" spans="1:15" s="39" customFormat="1" ht="20.100000000000001" customHeight="1">
      <c r="A41" s="466">
        <v>29</v>
      </c>
      <c r="B41" s="467">
        <v>111316053</v>
      </c>
      <c r="C41" s="468" t="s">
        <v>2153</v>
      </c>
      <c r="D41" s="469" t="s">
        <v>1119</v>
      </c>
      <c r="E41" s="467" t="s">
        <v>20</v>
      </c>
      <c r="F41" s="470">
        <v>35492</v>
      </c>
      <c r="G41" s="467" t="s">
        <v>65</v>
      </c>
      <c r="H41" s="472">
        <v>16</v>
      </c>
      <c r="I41" s="473">
        <v>22</v>
      </c>
      <c r="J41" s="474">
        <v>10</v>
      </c>
      <c r="K41" s="465">
        <v>19</v>
      </c>
      <c r="L41" s="465">
        <v>0</v>
      </c>
      <c r="M41" s="457">
        <f t="shared" si="0"/>
        <v>67</v>
      </c>
      <c r="N41" s="713" t="str">
        <f t="shared" si="1"/>
        <v>Khá</v>
      </c>
      <c r="O41" s="459"/>
    </row>
    <row r="42" spans="1:15" s="3" customFormat="1" ht="20.100000000000001" customHeight="1">
      <c r="A42" s="460">
        <v>30</v>
      </c>
      <c r="B42" s="461">
        <v>111316055</v>
      </c>
      <c r="C42" s="462" t="s">
        <v>2154</v>
      </c>
      <c r="D42" s="463" t="s">
        <v>1119</v>
      </c>
      <c r="E42" s="461" t="s">
        <v>20</v>
      </c>
      <c r="F42" s="461" t="s">
        <v>2155</v>
      </c>
      <c r="G42" s="461" t="s">
        <v>65</v>
      </c>
      <c r="H42" s="456">
        <v>18</v>
      </c>
      <c r="I42" s="456">
        <v>25</v>
      </c>
      <c r="J42" s="465">
        <v>15</v>
      </c>
      <c r="K42" s="465">
        <v>25</v>
      </c>
      <c r="L42" s="465">
        <v>0</v>
      </c>
      <c r="M42" s="457">
        <f t="shared" si="0"/>
        <v>83</v>
      </c>
      <c r="N42" s="458" t="str">
        <f t="shared" si="1"/>
        <v>Tốt</v>
      </c>
      <c r="O42" s="459"/>
    </row>
    <row r="43" spans="1:15" s="3" customFormat="1" ht="20.100000000000001" customHeight="1">
      <c r="A43" s="466">
        <v>31</v>
      </c>
      <c r="B43" s="467">
        <v>111316057</v>
      </c>
      <c r="C43" s="468" t="s">
        <v>2156</v>
      </c>
      <c r="D43" s="469" t="s">
        <v>2157</v>
      </c>
      <c r="E43" s="467" t="s">
        <v>20</v>
      </c>
      <c r="F43" s="470" t="s">
        <v>765</v>
      </c>
      <c r="G43" s="467" t="s">
        <v>65</v>
      </c>
      <c r="H43" s="472">
        <v>20</v>
      </c>
      <c r="I43" s="456">
        <v>25</v>
      </c>
      <c r="J43" s="465">
        <v>12</v>
      </c>
      <c r="K43" s="465">
        <v>19</v>
      </c>
      <c r="L43" s="465">
        <v>0</v>
      </c>
      <c r="M43" s="457">
        <f t="shared" si="0"/>
        <v>76</v>
      </c>
      <c r="N43" s="458" t="str">
        <f t="shared" si="1"/>
        <v>Khá</v>
      </c>
      <c r="O43" s="459"/>
    </row>
    <row r="44" spans="1:15" s="3" customFormat="1" ht="31.5" customHeight="1">
      <c r="A44" s="460">
        <v>32</v>
      </c>
      <c r="B44" s="461">
        <v>111316059</v>
      </c>
      <c r="C44" s="462" t="s">
        <v>2158</v>
      </c>
      <c r="D44" s="463" t="s">
        <v>2159</v>
      </c>
      <c r="E44" s="475" t="s">
        <v>19</v>
      </c>
      <c r="F44" s="461" t="s">
        <v>766</v>
      </c>
      <c r="G44" s="461" t="s">
        <v>65</v>
      </c>
      <c r="H44" s="455">
        <v>18</v>
      </c>
      <c r="I44" s="456">
        <v>22</v>
      </c>
      <c r="J44" s="465">
        <v>10</v>
      </c>
      <c r="K44" s="465">
        <v>19</v>
      </c>
      <c r="L44" s="465">
        <v>0</v>
      </c>
      <c r="M44" s="457">
        <f t="shared" si="0"/>
        <v>69</v>
      </c>
      <c r="N44" s="458" t="str">
        <f t="shared" si="1"/>
        <v>Khá</v>
      </c>
      <c r="O44" s="459"/>
    </row>
    <row r="45" spans="1:15" s="3" customFormat="1" ht="20.100000000000001" customHeight="1">
      <c r="A45" s="460">
        <v>33</v>
      </c>
      <c r="B45" s="461">
        <v>111316059</v>
      </c>
      <c r="C45" s="462" t="s">
        <v>1155</v>
      </c>
      <c r="D45" s="463" t="s">
        <v>2159</v>
      </c>
      <c r="E45" s="461" t="s">
        <v>20</v>
      </c>
      <c r="F45" s="461" t="s">
        <v>549</v>
      </c>
      <c r="G45" s="461" t="s">
        <v>65</v>
      </c>
      <c r="H45" s="455">
        <v>18</v>
      </c>
      <c r="I45" s="456">
        <v>22</v>
      </c>
      <c r="J45" s="465">
        <v>10</v>
      </c>
      <c r="K45" s="465">
        <v>19</v>
      </c>
      <c r="L45" s="465">
        <v>0</v>
      </c>
      <c r="M45" s="457">
        <f t="shared" si="0"/>
        <v>69</v>
      </c>
      <c r="N45" s="458" t="str">
        <f t="shared" si="1"/>
        <v>Khá</v>
      </c>
      <c r="O45" s="459"/>
    </row>
    <row r="46" spans="1:15" s="3" customFormat="1" ht="20.100000000000001" customHeight="1">
      <c r="A46" s="460">
        <v>34</v>
      </c>
      <c r="B46" s="467">
        <v>111316063</v>
      </c>
      <c r="C46" s="462" t="s">
        <v>2160</v>
      </c>
      <c r="D46" s="463" t="s">
        <v>45</v>
      </c>
      <c r="E46" s="461" t="s">
        <v>20</v>
      </c>
      <c r="F46" s="464">
        <v>35806</v>
      </c>
      <c r="G46" s="461" t="s">
        <v>65</v>
      </c>
      <c r="H46" s="455">
        <v>18</v>
      </c>
      <c r="I46" s="456">
        <v>25</v>
      </c>
      <c r="J46" s="465">
        <v>10</v>
      </c>
      <c r="K46" s="465">
        <v>19</v>
      </c>
      <c r="L46" s="465">
        <v>6</v>
      </c>
      <c r="M46" s="457">
        <f t="shared" si="0"/>
        <v>78</v>
      </c>
      <c r="N46" s="458" t="str">
        <f t="shared" si="1"/>
        <v>Khá</v>
      </c>
      <c r="O46" s="459" t="s">
        <v>1227</v>
      </c>
    </row>
    <row r="47" spans="1:15" s="3" customFormat="1" ht="20.100000000000001" customHeight="1">
      <c r="A47" s="466">
        <v>35</v>
      </c>
      <c r="B47" s="461">
        <v>111316064</v>
      </c>
      <c r="C47" s="468" t="s">
        <v>2161</v>
      </c>
      <c r="D47" s="469" t="s">
        <v>45</v>
      </c>
      <c r="E47" s="467" t="s">
        <v>20</v>
      </c>
      <c r="F47" s="467" t="s">
        <v>676</v>
      </c>
      <c r="G47" s="467" t="s">
        <v>65</v>
      </c>
      <c r="H47" s="472">
        <v>16</v>
      </c>
      <c r="I47" s="456">
        <v>22</v>
      </c>
      <c r="J47" s="465">
        <v>10</v>
      </c>
      <c r="K47" s="465">
        <v>21</v>
      </c>
      <c r="L47" s="465">
        <v>0</v>
      </c>
      <c r="M47" s="457">
        <f t="shared" si="0"/>
        <v>69</v>
      </c>
      <c r="N47" s="458" t="str">
        <f t="shared" si="1"/>
        <v>Khá</v>
      </c>
      <c r="O47" s="459"/>
    </row>
    <row r="48" spans="1:15" s="39" customFormat="1" ht="20.100000000000001" customHeight="1">
      <c r="A48" s="460">
        <v>36</v>
      </c>
      <c r="B48" s="467">
        <v>111316068</v>
      </c>
      <c r="C48" s="462" t="s">
        <v>2162</v>
      </c>
      <c r="D48" s="463" t="s">
        <v>2163</v>
      </c>
      <c r="E48" s="461" t="s">
        <v>20</v>
      </c>
      <c r="F48" s="464" t="s">
        <v>2164</v>
      </c>
      <c r="G48" s="461" t="s">
        <v>65</v>
      </c>
      <c r="H48" s="455">
        <v>18</v>
      </c>
      <c r="I48" s="456">
        <v>22</v>
      </c>
      <c r="J48" s="465">
        <v>10</v>
      </c>
      <c r="K48" s="465">
        <v>19</v>
      </c>
      <c r="L48" s="465">
        <v>0</v>
      </c>
      <c r="M48" s="457">
        <f t="shared" si="0"/>
        <v>69</v>
      </c>
      <c r="N48" s="458" t="str">
        <f t="shared" si="1"/>
        <v>Khá</v>
      </c>
      <c r="O48" s="459"/>
    </row>
    <row r="49" spans="1:15" s="3" customFormat="1" ht="20.100000000000001" customHeight="1">
      <c r="A49" s="460">
        <v>37</v>
      </c>
      <c r="B49" s="461">
        <v>111316071</v>
      </c>
      <c r="C49" s="462" t="s">
        <v>2165</v>
      </c>
      <c r="D49" s="463" t="s">
        <v>150</v>
      </c>
      <c r="E49" s="461" t="s">
        <v>20</v>
      </c>
      <c r="F49" s="464">
        <v>35858</v>
      </c>
      <c r="G49" s="461" t="s">
        <v>66</v>
      </c>
      <c r="H49" s="455">
        <v>18</v>
      </c>
      <c r="I49" s="456">
        <v>22</v>
      </c>
      <c r="J49" s="465">
        <v>10</v>
      </c>
      <c r="K49" s="465">
        <v>19</v>
      </c>
      <c r="L49" s="465">
        <v>0</v>
      </c>
      <c r="M49" s="457">
        <f t="shared" si="0"/>
        <v>69</v>
      </c>
      <c r="N49" s="458" t="str">
        <f t="shared" si="1"/>
        <v>Khá</v>
      </c>
      <c r="O49" s="459"/>
    </row>
    <row r="50" spans="1:15" s="3" customFormat="1" ht="20.100000000000001" customHeight="1">
      <c r="A50" s="460">
        <v>38</v>
      </c>
      <c r="B50" s="467">
        <v>111316075</v>
      </c>
      <c r="C50" s="462" t="s">
        <v>1094</v>
      </c>
      <c r="D50" s="462" t="s">
        <v>20</v>
      </c>
      <c r="E50" s="461" t="s">
        <v>20</v>
      </c>
      <c r="F50" s="476" t="s">
        <v>2166</v>
      </c>
      <c r="G50" s="461" t="s">
        <v>66</v>
      </c>
      <c r="H50" s="455">
        <v>18</v>
      </c>
      <c r="I50" s="456">
        <v>22</v>
      </c>
      <c r="J50" s="465">
        <v>12</v>
      </c>
      <c r="K50" s="465">
        <v>23</v>
      </c>
      <c r="L50" s="465">
        <v>0</v>
      </c>
      <c r="M50" s="457">
        <f t="shared" si="0"/>
        <v>75</v>
      </c>
      <c r="N50" s="458" t="str">
        <f t="shared" si="1"/>
        <v>Khá</v>
      </c>
      <c r="O50" s="459"/>
    </row>
    <row r="51" spans="1:15" s="3" customFormat="1" ht="20.100000000000001" customHeight="1">
      <c r="A51" s="460">
        <v>39</v>
      </c>
      <c r="B51" s="461">
        <v>111316076</v>
      </c>
      <c r="C51" s="462" t="s">
        <v>160</v>
      </c>
      <c r="D51" s="462" t="s">
        <v>47</v>
      </c>
      <c r="E51" s="461" t="s">
        <v>20</v>
      </c>
      <c r="F51" s="476">
        <v>35979</v>
      </c>
      <c r="G51" s="461" t="s">
        <v>65</v>
      </c>
      <c r="H51" s="455">
        <v>18</v>
      </c>
      <c r="I51" s="456">
        <v>22</v>
      </c>
      <c r="J51" s="465">
        <v>10</v>
      </c>
      <c r="K51" s="465">
        <v>19</v>
      </c>
      <c r="L51" s="465">
        <v>3</v>
      </c>
      <c r="M51" s="457">
        <f t="shared" si="0"/>
        <v>72</v>
      </c>
      <c r="N51" s="458" t="str">
        <f t="shared" si="1"/>
        <v>Khá</v>
      </c>
      <c r="O51" s="459" t="s">
        <v>2424</v>
      </c>
    </row>
    <row r="52" spans="1:15" s="3" customFormat="1" ht="20.100000000000001" customHeight="1">
      <c r="A52" s="460">
        <v>40</v>
      </c>
      <c r="B52" s="461">
        <v>111316078</v>
      </c>
      <c r="C52" s="462" t="s">
        <v>2167</v>
      </c>
      <c r="D52" s="462" t="s">
        <v>76</v>
      </c>
      <c r="E52" s="461" t="s">
        <v>20</v>
      </c>
      <c r="F52" s="477" t="s">
        <v>2168</v>
      </c>
      <c r="G52" s="461" t="s">
        <v>65</v>
      </c>
      <c r="H52" s="455">
        <v>14</v>
      </c>
      <c r="I52" s="456">
        <v>22</v>
      </c>
      <c r="J52" s="465">
        <v>10</v>
      </c>
      <c r="K52" s="465">
        <v>16</v>
      </c>
      <c r="L52" s="465">
        <v>0</v>
      </c>
      <c r="M52" s="457">
        <f t="shared" si="0"/>
        <v>62</v>
      </c>
      <c r="N52" s="713" t="str">
        <f t="shared" si="1"/>
        <v>Trung bình</v>
      </c>
      <c r="O52" s="459"/>
    </row>
    <row r="53" spans="1:15" s="3" customFormat="1" ht="20.100000000000001" customHeight="1">
      <c r="A53" s="460">
        <v>41</v>
      </c>
      <c r="B53" s="467">
        <v>111316081</v>
      </c>
      <c r="C53" s="462" t="s">
        <v>62</v>
      </c>
      <c r="D53" s="462" t="s">
        <v>2169</v>
      </c>
      <c r="E53" s="461" t="s">
        <v>20</v>
      </c>
      <c r="F53" s="476" t="s">
        <v>2170</v>
      </c>
      <c r="G53" s="461" t="s">
        <v>65</v>
      </c>
      <c r="H53" s="455">
        <v>18</v>
      </c>
      <c r="I53" s="456">
        <v>22</v>
      </c>
      <c r="J53" s="465">
        <v>10</v>
      </c>
      <c r="K53" s="465">
        <v>19</v>
      </c>
      <c r="L53" s="465">
        <v>0</v>
      </c>
      <c r="M53" s="457">
        <f t="shared" si="0"/>
        <v>69</v>
      </c>
      <c r="N53" s="458" t="str">
        <f t="shared" si="1"/>
        <v>Khá</v>
      </c>
      <c r="O53" s="459"/>
    </row>
    <row r="54" spans="1:15" s="3" customFormat="1" ht="20.100000000000001" customHeight="1">
      <c r="A54" s="460">
        <v>42</v>
      </c>
      <c r="B54" s="467">
        <v>111316082</v>
      </c>
      <c r="C54" s="462" t="s">
        <v>2171</v>
      </c>
      <c r="D54" s="462" t="s">
        <v>120</v>
      </c>
      <c r="E54" s="461" t="s">
        <v>20</v>
      </c>
      <c r="F54" s="478" t="s">
        <v>2172</v>
      </c>
      <c r="G54" s="461" t="s">
        <v>65</v>
      </c>
      <c r="H54" s="455">
        <v>16</v>
      </c>
      <c r="I54" s="456">
        <v>22</v>
      </c>
      <c r="J54" s="465">
        <v>12</v>
      </c>
      <c r="K54" s="465">
        <v>19</v>
      </c>
      <c r="L54" s="465">
        <v>0</v>
      </c>
      <c r="M54" s="457">
        <f t="shared" si="0"/>
        <v>69</v>
      </c>
      <c r="N54" s="458" t="str">
        <f t="shared" si="1"/>
        <v>Khá</v>
      </c>
      <c r="O54" s="459"/>
    </row>
    <row r="55" spans="1:15" s="3" customFormat="1" ht="20.100000000000001" customHeight="1">
      <c r="A55" s="460">
        <v>43</v>
      </c>
      <c r="B55" s="461">
        <v>111316083</v>
      </c>
      <c r="C55" s="468" t="s">
        <v>2173</v>
      </c>
      <c r="D55" s="468" t="s">
        <v>32</v>
      </c>
      <c r="E55" s="467" t="s">
        <v>19</v>
      </c>
      <c r="F55" s="479">
        <v>35953</v>
      </c>
      <c r="G55" s="467" t="s">
        <v>65</v>
      </c>
      <c r="H55" s="455">
        <v>18</v>
      </c>
      <c r="I55" s="456">
        <v>22</v>
      </c>
      <c r="J55" s="465">
        <v>10</v>
      </c>
      <c r="K55" s="465">
        <v>19</v>
      </c>
      <c r="L55" s="465">
        <v>0</v>
      </c>
      <c r="M55" s="457">
        <f t="shared" si="0"/>
        <v>69</v>
      </c>
      <c r="N55" s="458" t="str">
        <f t="shared" si="1"/>
        <v>Khá</v>
      </c>
      <c r="O55" s="459"/>
    </row>
    <row r="56" spans="1:15" s="3" customFormat="1" ht="20.100000000000001" customHeight="1">
      <c r="A56" s="460">
        <v>44</v>
      </c>
      <c r="B56" s="461">
        <v>111316088</v>
      </c>
      <c r="C56" s="462" t="s">
        <v>2174</v>
      </c>
      <c r="D56" s="462" t="s">
        <v>2175</v>
      </c>
      <c r="E56" s="461" t="s">
        <v>20</v>
      </c>
      <c r="F56" s="476">
        <v>36110</v>
      </c>
      <c r="G56" s="461" t="s">
        <v>65</v>
      </c>
      <c r="H56" s="455">
        <v>18</v>
      </c>
      <c r="I56" s="456">
        <v>22</v>
      </c>
      <c r="J56" s="465">
        <v>10</v>
      </c>
      <c r="K56" s="465">
        <v>19</v>
      </c>
      <c r="L56" s="465">
        <v>0</v>
      </c>
      <c r="M56" s="457">
        <f t="shared" si="0"/>
        <v>69</v>
      </c>
      <c r="N56" s="458" t="str">
        <f t="shared" si="1"/>
        <v>Khá</v>
      </c>
      <c r="O56" s="459"/>
    </row>
    <row r="57" spans="1:15" s="3" customFormat="1" ht="20.100000000000001" customHeight="1">
      <c r="A57" s="460">
        <v>45</v>
      </c>
      <c r="B57" s="467">
        <v>111316093</v>
      </c>
      <c r="C57" s="462" t="s">
        <v>1095</v>
      </c>
      <c r="D57" s="462" t="s">
        <v>2176</v>
      </c>
      <c r="E57" s="461" t="s">
        <v>20</v>
      </c>
      <c r="F57" s="476" t="s">
        <v>730</v>
      </c>
      <c r="G57" s="461" t="s">
        <v>65</v>
      </c>
      <c r="H57" s="471">
        <v>20</v>
      </c>
      <c r="I57" s="456">
        <v>22</v>
      </c>
      <c r="J57" s="465">
        <v>15</v>
      </c>
      <c r="K57" s="465">
        <v>23</v>
      </c>
      <c r="L57" s="465">
        <v>0</v>
      </c>
      <c r="M57" s="457">
        <f t="shared" si="0"/>
        <v>80</v>
      </c>
      <c r="N57" s="458" t="str">
        <f t="shared" si="1"/>
        <v>Tốt</v>
      </c>
      <c r="O57" s="459"/>
    </row>
    <row r="58" spans="1:15" s="3" customFormat="1" ht="20.100000000000001" customHeight="1">
      <c r="A58" s="460">
        <v>46</v>
      </c>
      <c r="B58" s="461">
        <v>111316094</v>
      </c>
      <c r="C58" s="468" t="s">
        <v>1096</v>
      </c>
      <c r="D58" s="468" t="s">
        <v>2176</v>
      </c>
      <c r="E58" s="467" t="s">
        <v>20</v>
      </c>
      <c r="F58" s="480" t="s">
        <v>2177</v>
      </c>
      <c r="G58" s="467" t="s">
        <v>65</v>
      </c>
      <c r="H58" s="455">
        <v>18</v>
      </c>
      <c r="I58" s="456">
        <v>22</v>
      </c>
      <c r="J58" s="465">
        <v>10</v>
      </c>
      <c r="K58" s="465">
        <v>19</v>
      </c>
      <c r="L58" s="465">
        <v>0</v>
      </c>
      <c r="M58" s="457">
        <f t="shared" si="0"/>
        <v>69</v>
      </c>
      <c r="N58" s="458" t="str">
        <f t="shared" si="1"/>
        <v>Khá</v>
      </c>
      <c r="O58" s="459"/>
    </row>
    <row r="59" spans="1:15" s="3" customFormat="1" ht="20.100000000000001" customHeight="1">
      <c r="A59" s="460">
        <v>47</v>
      </c>
      <c r="B59" s="461">
        <v>111316096</v>
      </c>
      <c r="C59" s="462" t="s">
        <v>2178</v>
      </c>
      <c r="D59" s="462" t="s">
        <v>1097</v>
      </c>
      <c r="E59" s="461" t="s">
        <v>20</v>
      </c>
      <c r="F59" s="476">
        <v>36070</v>
      </c>
      <c r="G59" s="461" t="s">
        <v>66</v>
      </c>
      <c r="H59" s="456">
        <v>20</v>
      </c>
      <c r="I59" s="456">
        <v>16</v>
      </c>
      <c r="J59" s="465">
        <v>10</v>
      </c>
      <c r="K59" s="465">
        <v>19</v>
      </c>
      <c r="L59" s="465">
        <v>0</v>
      </c>
      <c r="M59" s="457">
        <f t="shared" si="0"/>
        <v>65</v>
      </c>
      <c r="N59" s="713" t="str">
        <f t="shared" si="1"/>
        <v>Khá</v>
      </c>
      <c r="O59" s="459"/>
    </row>
    <row r="60" spans="1:15" s="3" customFormat="1" ht="20.100000000000001" customHeight="1">
      <c r="A60" s="460">
        <v>48</v>
      </c>
      <c r="B60" s="467">
        <v>111316097</v>
      </c>
      <c r="C60" s="468" t="s">
        <v>2179</v>
      </c>
      <c r="D60" s="468" t="s">
        <v>2180</v>
      </c>
      <c r="E60" s="467" t="s">
        <v>20</v>
      </c>
      <c r="F60" s="480" t="s">
        <v>2181</v>
      </c>
      <c r="G60" s="467" t="s">
        <v>65</v>
      </c>
      <c r="H60" s="455">
        <v>12</v>
      </c>
      <c r="I60" s="456">
        <v>22</v>
      </c>
      <c r="J60" s="465">
        <v>12</v>
      </c>
      <c r="K60" s="465">
        <v>23</v>
      </c>
      <c r="L60" s="465">
        <v>0</v>
      </c>
      <c r="M60" s="457">
        <f t="shared" si="0"/>
        <v>69</v>
      </c>
      <c r="N60" s="458" t="str">
        <f t="shared" si="1"/>
        <v>Khá</v>
      </c>
      <c r="O60" s="459"/>
    </row>
    <row r="61" spans="1:15" s="39" customFormat="1" ht="20.100000000000001" customHeight="1">
      <c r="A61" s="460">
        <v>49</v>
      </c>
      <c r="B61" s="461">
        <v>111316099</v>
      </c>
      <c r="C61" s="462" t="s">
        <v>2182</v>
      </c>
      <c r="D61" s="462" t="s">
        <v>2183</v>
      </c>
      <c r="E61" s="461" t="s">
        <v>20</v>
      </c>
      <c r="F61" s="476">
        <v>36105</v>
      </c>
      <c r="G61" s="461" t="s">
        <v>65</v>
      </c>
      <c r="H61" s="456">
        <v>16</v>
      </c>
      <c r="I61" s="456">
        <v>22</v>
      </c>
      <c r="J61" s="465">
        <v>10</v>
      </c>
      <c r="K61" s="465">
        <v>19</v>
      </c>
      <c r="L61" s="465">
        <v>0</v>
      </c>
      <c r="M61" s="457">
        <f t="shared" si="0"/>
        <v>67</v>
      </c>
      <c r="N61" s="458" t="str">
        <f t="shared" si="1"/>
        <v>Khá</v>
      </c>
      <c r="O61" s="459"/>
    </row>
    <row r="62" spans="1:15" s="3" customFormat="1" ht="20.100000000000001" customHeight="1">
      <c r="A62" s="460">
        <v>50</v>
      </c>
      <c r="B62" s="467">
        <v>111316104</v>
      </c>
      <c r="C62" s="468" t="s">
        <v>2184</v>
      </c>
      <c r="D62" s="468" t="s">
        <v>51</v>
      </c>
      <c r="E62" s="467" t="s">
        <v>20</v>
      </c>
      <c r="F62" s="479">
        <v>35706</v>
      </c>
      <c r="G62" s="467" t="s">
        <v>65</v>
      </c>
      <c r="H62" s="455">
        <v>16</v>
      </c>
      <c r="I62" s="456">
        <v>22</v>
      </c>
      <c r="J62" s="465">
        <v>10</v>
      </c>
      <c r="K62" s="465">
        <v>19</v>
      </c>
      <c r="L62" s="465">
        <v>0</v>
      </c>
      <c r="M62" s="457">
        <f t="shared" si="0"/>
        <v>67</v>
      </c>
      <c r="N62" s="458" t="str">
        <f t="shared" si="1"/>
        <v>Khá</v>
      </c>
      <c r="O62" s="459"/>
    </row>
    <row r="63" spans="1:15" s="3" customFormat="1" ht="20.100000000000001" customHeight="1">
      <c r="A63" s="460">
        <v>51</v>
      </c>
      <c r="B63" s="461">
        <v>111316105</v>
      </c>
      <c r="C63" s="468" t="s">
        <v>207</v>
      </c>
      <c r="D63" s="468" t="s">
        <v>2185</v>
      </c>
      <c r="E63" s="467" t="s">
        <v>20</v>
      </c>
      <c r="F63" s="480" t="s">
        <v>2186</v>
      </c>
      <c r="G63" s="467" t="s">
        <v>65</v>
      </c>
      <c r="H63" s="455">
        <v>20</v>
      </c>
      <c r="I63" s="456">
        <v>22</v>
      </c>
      <c r="J63" s="457">
        <v>19</v>
      </c>
      <c r="K63" s="457">
        <v>23</v>
      </c>
      <c r="L63" s="465">
        <v>0</v>
      </c>
      <c r="M63" s="457">
        <v>84</v>
      </c>
      <c r="N63" s="458" t="str">
        <f t="shared" si="1"/>
        <v>Tốt</v>
      </c>
      <c r="O63" s="459"/>
    </row>
    <row r="64" spans="1:15" ht="20.100000000000001" customHeight="1">
      <c r="A64" s="460">
        <v>52</v>
      </c>
      <c r="B64" s="461">
        <v>111316110</v>
      </c>
      <c r="C64" s="462" t="s">
        <v>2187</v>
      </c>
      <c r="D64" s="462" t="s">
        <v>2188</v>
      </c>
      <c r="E64" s="461" t="s">
        <v>20</v>
      </c>
      <c r="F64" s="476">
        <v>35437</v>
      </c>
      <c r="G64" s="461" t="s">
        <v>65</v>
      </c>
      <c r="H64" s="455">
        <v>20</v>
      </c>
      <c r="I64" s="456">
        <v>22</v>
      </c>
      <c r="J64" s="465">
        <v>20</v>
      </c>
      <c r="K64" s="465">
        <v>25</v>
      </c>
      <c r="L64" s="465">
        <v>10</v>
      </c>
      <c r="M64" s="457">
        <f t="shared" si="0"/>
        <v>97</v>
      </c>
      <c r="N64" s="713" t="str">
        <f t="shared" si="1"/>
        <v>Xuất sắc</v>
      </c>
      <c r="O64" s="459" t="s">
        <v>2409</v>
      </c>
    </row>
    <row r="65" spans="1:16" s="8" customFormat="1" ht="20.100000000000001" customHeight="1">
      <c r="A65" s="460">
        <v>53</v>
      </c>
      <c r="B65" s="467">
        <v>111316111</v>
      </c>
      <c r="C65" s="462" t="s">
        <v>2189</v>
      </c>
      <c r="D65" s="462" t="s">
        <v>2188</v>
      </c>
      <c r="E65" s="461" t="s">
        <v>20</v>
      </c>
      <c r="F65" s="478" t="s">
        <v>2190</v>
      </c>
      <c r="G65" s="461" t="s">
        <v>65</v>
      </c>
      <c r="H65" s="456">
        <v>18</v>
      </c>
      <c r="I65" s="456">
        <v>22</v>
      </c>
      <c r="J65" s="465">
        <v>12</v>
      </c>
      <c r="K65" s="465">
        <v>19</v>
      </c>
      <c r="L65" s="465">
        <v>0</v>
      </c>
      <c r="M65" s="457">
        <f t="shared" si="0"/>
        <v>71</v>
      </c>
      <c r="N65" s="458" t="str">
        <f t="shared" si="1"/>
        <v>Khá</v>
      </c>
      <c r="O65" s="459"/>
    </row>
    <row r="66" spans="1:16" s="85" customFormat="1" ht="33">
      <c r="A66" s="460">
        <v>54</v>
      </c>
      <c r="B66" s="461">
        <v>111316112</v>
      </c>
      <c r="C66" s="462" t="s">
        <v>2191</v>
      </c>
      <c r="D66" s="462" t="s">
        <v>2188</v>
      </c>
      <c r="E66" s="461" t="s">
        <v>20</v>
      </c>
      <c r="F66" s="478" t="s">
        <v>812</v>
      </c>
      <c r="G66" s="461" t="s">
        <v>65</v>
      </c>
      <c r="H66" s="456">
        <v>20</v>
      </c>
      <c r="I66" s="456">
        <v>16</v>
      </c>
      <c r="J66" s="465">
        <v>10</v>
      </c>
      <c r="K66" s="465">
        <v>21</v>
      </c>
      <c r="L66" s="465">
        <v>0</v>
      </c>
      <c r="M66" s="457">
        <f t="shared" si="0"/>
        <v>67</v>
      </c>
      <c r="N66" s="713" t="str">
        <f t="shared" si="1"/>
        <v>Khá</v>
      </c>
      <c r="O66" s="459"/>
    </row>
    <row r="67" spans="1:16" ht="20.100000000000001" customHeight="1">
      <c r="A67" s="460">
        <v>55</v>
      </c>
      <c r="B67" s="461">
        <v>111316113</v>
      </c>
      <c r="C67" s="462" t="s">
        <v>2192</v>
      </c>
      <c r="D67" s="462" t="s">
        <v>2193</v>
      </c>
      <c r="E67" s="461" t="s">
        <v>20</v>
      </c>
      <c r="F67" s="476">
        <v>35980</v>
      </c>
      <c r="G67" s="461" t="s">
        <v>65</v>
      </c>
      <c r="H67" s="455">
        <v>18</v>
      </c>
      <c r="I67" s="456">
        <v>22</v>
      </c>
      <c r="J67" s="465">
        <v>10</v>
      </c>
      <c r="K67" s="465">
        <v>19</v>
      </c>
      <c r="L67" s="465">
        <v>0</v>
      </c>
      <c r="M67" s="457">
        <f t="shared" si="0"/>
        <v>69</v>
      </c>
      <c r="N67" s="458" t="str">
        <f t="shared" si="1"/>
        <v>Khá</v>
      </c>
      <c r="O67" s="459"/>
    </row>
    <row r="68" spans="1:16" ht="20.100000000000001" customHeight="1">
      <c r="A68" s="460">
        <v>56</v>
      </c>
      <c r="B68" s="467">
        <v>111316114</v>
      </c>
      <c r="C68" s="462" t="s">
        <v>2194</v>
      </c>
      <c r="D68" s="462" t="s">
        <v>2188</v>
      </c>
      <c r="E68" s="461" t="s">
        <v>20</v>
      </c>
      <c r="F68" s="478" t="s">
        <v>2195</v>
      </c>
      <c r="G68" s="461" t="s">
        <v>65</v>
      </c>
      <c r="H68" s="455">
        <v>18</v>
      </c>
      <c r="I68" s="456">
        <v>22</v>
      </c>
      <c r="J68" s="465">
        <v>10</v>
      </c>
      <c r="K68" s="465">
        <v>19</v>
      </c>
      <c r="L68" s="465">
        <v>0</v>
      </c>
      <c r="M68" s="457">
        <f t="shared" si="0"/>
        <v>69</v>
      </c>
      <c r="N68" s="458" t="str">
        <f t="shared" si="1"/>
        <v>Khá</v>
      </c>
      <c r="O68" s="459"/>
    </row>
    <row r="69" spans="1:16" s="88" customFormat="1" ht="16.5">
      <c r="A69" s="460">
        <v>57</v>
      </c>
      <c r="B69" s="461">
        <v>111316115</v>
      </c>
      <c r="C69" s="462" t="s">
        <v>2196</v>
      </c>
      <c r="D69" s="462" t="s">
        <v>178</v>
      </c>
      <c r="E69" s="461" t="s">
        <v>19</v>
      </c>
      <c r="F69" s="476">
        <v>36100</v>
      </c>
      <c r="G69" s="461" t="s">
        <v>65</v>
      </c>
      <c r="H69" s="455">
        <v>18</v>
      </c>
      <c r="I69" s="456">
        <v>22</v>
      </c>
      <c r="J69" s="465">
        <v>10</v>
      </c>
      <c r="K69" s="465">
        <v>19</v>
      </c>
      <c r="L69" s="465">
        <v>0</v>
      </c>
      <c r="M69" s="457">
        <f t="shared" si="0"/>
        <v>69</v>
      </c>
      <c r="N69" s="458" t="str">
        <f t="shared" si="1"/>
        <v>Khá</v>
      </c>
      <c r="O69" s="459"/>
    </row>
    <row r="70" spans="1:16" s="88" customFormat="1" ht="16.5">
      <c r="A70" s="460">
        <v>58</v>
      </c>
      <c r="B70" s="461">
        <v>111316116</v>
      </c>
      <c r="C70" s="462" t="s">
        <v>2197</v>
      </c>
      <c r="D70" s="462" t="s">
        <v>178</v>
      </c>
      <c r="E70" s="461" t="s">
        <v>19</v>
      </c>
      <c r="F70" s="478" t="s">
        <v>2198</v>
      </c>
      <c r="G70" s="461" t="s">
        <v>65</v>
      </c>
      <c r="H70" s="456">
        <v>18</v>
      </c>
      <c r="I70" s="456">
        <v>25</v>
      </c>
      <c r="J70" s="465">
        <v>17</v>
      </c>
      <c r="K70" s="465">
        <v>21</v>
      </c>
      <c r="L70" s="465">
        <v>0</v>
      </c>
      <c r="M70" s="457">
        <f t="shared" si="0"/>
        <v>81</v>
      </c>
      <c r="N70" s="458" t="str">
        <f t="shared" si="1"/>
        <v>Tốt</v>
      </c>
      <c r="O70" s="459"/>
    </row>
    <row r="71" spans="1:16" ht="18" customHeight="1">
      <c r="A71" s="460">
        <v>59</v>
      </c>
      <c r="B71" s="467">
        <v>111316120</v>
      </c>
      <c r="C71" s="462" t="s">
        <v>2199</v>
      </c>
      <c r="D71" s="462" t="s">
        <v>623</v>
      </c>
      <c r="E71" s="461" t="s">
        <v>20</v>
      </c>
      <c r="F71" s="476">
        <v>35802</v>
      </c>
      <c r="G71" s="461" t="s">
        <v>65</v>
      </c>
      <c r="H71" s="455">
        <v>18</v>
      </c>
      <c r="I71" s="456">
        <v>22</v>
      </c>
      <c r="J71" s="465">
        <v>10</v>
      </c>
      <c r="K71" s="465">
        <v>19</v>
      </c>
      <c r="L71" s="465">
        <v>0</v>
      </c>
      <c r="M71" s="457">
        <f t="shared" si="0"/>
        <v>69</v>
      </c>
      <c r="N71" s="458" t="str">
        <f t="shared" si="1"/>
        <v>Khá</v>
      </c>
      <c r="O71" s="459"/>
    </row>
    <row r="72" spans="1:16" ht="20.25" customHeight="1">
      <c r="A72" s="460">
        <v>60</v>
      </c>
      <c r="B72" s="461">
        <v>111316121</v>
      </c>
      <c r="C72" s="462" t="s">
        <v>2200</v>
      </c>
      <c r="D72" s="462" t="s">
        <v>623</v>
      </c>
      <c r="E72" s="461" t="s">
        <v>20</v>
      </c>
      <c r="F72" s="478" t="s">
        <v>2201</v>
      </c>
      <c r="G72" s="461" t="s">
        <v>65</v>
      </c>
      <c r="H72" s="456">
        <v>16</v>
      </c>
      <c r="I72" s="456">
        <v>22</v>
      </c>
      <c r="J72" s="465">
        <v>10</v>
      </c>
      <c r="K72" s="465">
        <v>19</v>
      </c>
      <c r="L72" s="465">
        <v>8</v>
      </c>
      <c r="M72" s="457">
        <f t="shared" si="0"/>
        <v>75</v>
      </c>
      <c r="N72" s="458" t="str">
        <f t="shared" si="1"/>
        <v>Khá</v>
      </c>
      <c r="O72" s="459" t="s">
        <v>1256</v>
      </c>
      <c r="P72" s="1" t="s">
        <v>473</v>
      </c>
    </row>
    <row r="73" spans="1:16" s="28" customFormat="1" ht="16.5">
      <c r="A73" s="460">
        <v>61</v>
      </c>
      <c r="B73" s="467">
        <v>111316124</v>
      </c>
      <c r="C73" s="462" t="s">
        <v>2202</v>
      </c>
      <c r="D73" s="462" t="s">
        <v>26</v>
      </c>
      <c r="E73" s="461" t="s">
        <v>19</v>
      </c>
      <c r="F73" s="478" t="s">
        <v>2203</v>
      </c>
      <c r="G73" s="461" t="s">
        <v>65</v>
      </c>
      <c r="H73" s="456">
        <v>16</v>
      </c>
      <c r="I73" s="456">
        <v>22</v>
      </c>
      <c r="J73" s="465">
        <v>10</v>
      </c>
      <c r="K73" s="465">
        <v>19</v>
      </c>
      <c r="L73" s="465">
        <v>0</v>
      </c>
      <c r="M73" s="457">
        <f t="shared" si="0"/>
        <v>67</v>
      </c>
      <c r="N73" s="458" t="str">
        <f t="shared" si="1"/>
        <v>Khá</v>
      </c>
      <c r="O73" s="459"/>
      <c r="P73" s="1"/>
    </row>
    <row r="74" spans="1:16" s="28" customFormat="1" ht="16.5">
      <c r="A74" s="460">
        <v>62</v>
      </c>
      <c r="B74" s="461">
        <v>111316125</v>
      </c>
      <c r="C74" s="462" t="s">
        <v>2204</v>
      </c>
      <c r="D74" s="462" t="s">
        <v>26</v>
      </c>
      <c r="E74" s="461" t="s">
        <v>19</v>
      </c>
      <c r="F74" s="478" t="s">
        <v>2205</v>
      </c>
      <c r="G74" s="461" t="s">
        <v>65</v>
      </c>
      <c r="H74" s="456">
        <v>20</v>
      </c>
      <c r="I74" s="456">
        <v>22</v>
      </c>
      <c r="J74" s="465">
        <v>15</v>
      </c>
      <c r="K74" s="465">
        <v>19</v>
      </c>
      <c r="L74" s="465">
        <v>0</v>
      </c>
      <c r="M74" s="457">
        <f t="shared" si="0"/>
        <v>76</v>
      </c>
      <c r="N74" s="458" t="str">
        <f t="shared" si="1"/>
        <v>Khá</v>
      </c>
      <c r="O74" s="459"/>
      <c r="P74" s="1"/>
    </row>
    <row r="75" spans="1:16" ht="16.5">
      <c r="A75" s="460">
        <v>63</v>
      </c>
      <c r="B75" s="461">
        <v>111316131</v>
      </c>
      <c r="C75" s="462" t="s">
        <v>2206</v>
      </c>
      <c r="D75" s="462" t="s">
        <v>135</v>
      </c>
      <c r="E75" s="461" t="s">
        <v>20</v>
      </c>
      <c r="F75" s="476">
        <v>35439</v>
      </c>
      <c r="G75" s="461" t="s">
        <v>65</v>
      </c>
      <c r="H75" s="455">
        <v>18</v>
      </c>
      <c r="I75" s="456">
        <v>22</v>
      </c>
      <c r="J75" s="465">
        <v>10</v>
      </c>
      <c r="K75" s="465">
        <v>19</v>
      </c>
      <c r="L75" s="465">
        <v>0</v>
      </c>
      <c r="M75" s="457">
        <f t="shared" si="0"/>
        <v>69</v>
      </c>
      <c r="N75" s="458" t="str">
        <f t="shared" si="1"/>
        <v>Khá</v>
      </c>
      <c r="O75" s="459"/>
    </row>
    <row r="76" spans="1:16" ht="16.5">
      <c r="A76" s="460">
        <v>64</v>
      </c>
      <c r="B76" s="467">
        <v>111316137</v>
      </c>
      <c r="C76" s="462" t="s">
        <v>750</v>
      </c>
      <c r="D76" s="462" t="s">
        <v>218</v>
      </c>
      <c r="E76" s="461" t="s">
        <v>19</v>
      </c>
      <c r="F76" s="476">
        <v>36042</v>
      </c>
      <c r="G76" s="461" t="s">
        <v>65</v>
      </c>
      <c r="H76" s="456">
        <v>18</v>
      </c>
      <c r="I76" s="456">
        <v>22</v>
      </c>
      <c r="J76" s="465">
        <v>10</v>
      </c>
      <c r="K76" s="465">
        <v>19</v>
      </c>
      <c r="L76" s="465">
        <v>0</v>
      </c>
      <c r="M76" s="457">
        <f t="shared" si="0"/>
        <v>69</v>
      </c>
      <c r="N76" s="713" t="str">
        <f t="shared" si="1"/>
        <v>Khá</v>
      </c>
      <c r="O76" s="459"/>
    </row>
    <row r="77" spans="1:16" ht="16.5">
      <c r="A77" s="460">
        <v>65</v>
      </c>
      <c r="B77" s="461">
        <v>111316139</v>
      </c>
      <c r="C77" s="462" t="s">
        <v>1081</v>
      </c>
      <c r="D77" s="462" t="s">
        <v>23</v>
      </c>
      <c r="E77" s="461" t="s">
        <v>20</v>
      </c>
      <c r="F77" s="478" t="s">
        <v>2207</v>
      </c>
      <c r="G77" s="461" t="s">
        <v>65</v>
      </c>
      <c r="H77" s="455">
        <v>18</v>
      </c>
      <c r="I77" s="456">
        <v>22</v>
      </c>
      <c r="J77" s="465">
        <v>10</v>
      </c>
      <c r="K77" s="465">
        <v>19</v>
      </c>
      <c r="L77" s="465">
        <v>0</v>
      </c>
      <c r="M77" s="457">
        <f t="shared" si="0"/>
        <v>69</v>
      </c>
      <c r="N77" s="458" t="str">
        <f t="shared" si="1"/>
        <v>Khá</v>
      </c>
      <c r="O77" s="459"/>
    </row>
    <row r="78" spans="1:16" ht="19.5" customHeight="1">
      <c r="A78" s="460">
        <v>66</v>
      </c>
      <c r="B78" s="467">
        <v>111316143</v>
      </c>
      <c r="C78" s="462" t="s">
        <v>2208</v>
      </c>
      <c r="D78" s="462" t="s">
        <v>221</v>
      </c>
      <c r="E78" s="461" t="s">
        <v>20</v>
      </c>
      <c r="F78" s="478" t="s">
        <v>2209</v>
      </c>
      <c r="G78" s="461" t="s">
        <v>65</v>
      </c>
      <c r="H78" s="455">
        <v>18</v>
      </c>
      <c r="I78" s="456">
        <v>22</v>
      </c>
      <c r="J78" s="465">
        <v>10</v>
      </c>
      <c r="K78" s="465">
        <v>19</v>
      </c>
      <c r="L78" s="465">
        <v>0</v>
      </c>
      <c r="M78" s="457">
        <f t="shared" ref="M78:M87" si="2">SUM(H78:L78)</f>
        <v>69</v>
      </c>
      <c r="N78" s="458" t="str">
        <f t="shared" ref="N78:N87" si="3">IF(M78&gt;=90,"Xuất sắc",IF(M78&gt;=80,"Tốt",IF(M78&gt;=65,"Khá",IF(M78&gt;=50,"Trung bình",IF(M78&gt;=35,"Yếu","Kém")))))</f>
        <v>Khá</v>
      </c>
      <c r="O78" s="459"/>
    </row>
    <row r="79" spans="1:16" ht="16.5">
      <c r="A79" s="460">
        <v>67</v>
      </c>
      <c r="B79" s="461">
        <v>111316144</v>
      </c>
      <c r="C79" s="462" t="s">
        <v>62</v>
      </c>
      <c r="D79" s="462" t="s">
        <v>21</v>
      </c>
      <c r="E79" s="461" t="s">
        <v>20</v>
      </c>
      <c r="F79" s="478" t="s">
        <v>2210</v>
      </c>
      <c r="G79" s="461" t="s">
        <v>65</v>
      </c>
      <c r="H79" s="456">
        <v>16</v>
      </c>
      <c r="I79" s="456">
        <v>22</v>
      </c>
      <c r="J79" s="465">
        <v>10</v>
      </c>
      <c r="K79" s="465">
        <v>19</v>
      </c>
      <c r="L79" s="465">
        <v>0</v>
      </c>
      <c r="M79" s="457">
        <f t="shared" si="2"/>
        <v>67</v>
      </c>
      <c r="N79" s="458" t="str">
        <f t="shared" si="3"/>
        <v>Khá</v>
      </c>
      <c r="O79" s="459"/>
    </row>
    <row r="80" spans="1:16" ht="16.5">
      <c r="A80" s="460">
        <v>68</v>
      </c>
      <c r="B80" s="461">
        <v>111316164</v>
      </c>
      <c r="C80" s="462" t="s">
        <v>945</v>
      </c>
      <c r="D80" s="462" t="s">
        <v>60</v>
      </c>
      <c r="E80" s="461" t="s">
        <v>20</v>
      </c>
      <c r="F80" s="478" t="s">
        <v>727</v>
      </c>
      <c r="G80" s="461" t="s">
        <v>65</v>
      </c>
      <c r="H80" s="455">
        <v>18</v>
      </c>
      <c r="I80" s="456">
        <v>22</v>
      </c>
      <c r="J80" s="465">
        <v>10</v>
      </c>
      <c r="K80" s="465">
        <v>19</v>
      </c>
      <c r="L80" s="465">
        <v>0</v>
      </c>
      <c r="M80" s="457">
        <f t="shared" si="2"/>
        <v>69</v>
      </c>
      <c r="N80" s="458" t="str">
        <f t="shared" si="3"/>
        <v>Khá</v>
      </c>
      <c r="O80" s="459"/>
    </row>
    <row r="81" spans="1:15" ht="16.5">
      <c r="A81" s="460">
        <v>69</v>
      </c>
      <c r="B81" s="467">
        <v>111316174</v>
      </c>
      <c r="C81" s="462" t="s">
        <v>1083</v>
      </c>
      <c r="D81" s="462" t="s">
        <v>60</v>
      </c>
      <c r="E81" s="461" t="s">
        <v>20</v>
      </c>
      <c r="F81" s="478" t="s">
        <v>2210</v>
      </c>
      <c r="G81" s="461" t="s">
        <v>65</v>
      </c>
      <c r="H81" s="456">
        <v>16</v>
      </c>
      <c r="I81" s="456">
        <v>22</v>
      </c>
      <c r="J81" s="465">
        <v>10</v>
      </c>
      <c r="K81" s="465">
        <v>19</v>
      </c>
      <c r="L81" s="465">
        <v>0</v>
      </c>
      <c r="M81" s="457">
        <f t="shared" si="2"/>
        <v>67</v>
      </c>
      <c r="N81" s="458" t="str">
        <f t="shared" si="3"/>
        <v>Khá</v>
      </c>
      <c r="O81" s="459"/>
    </row>
    <row r="82" spans="1:15" ht="33">
      <c r="A82" s="460">
        <v>70</v>
      </c>
      <c r="B82" s="461">
        <v>111316149</v>
      </c>
      <c r="C82" s="462" t="s">
        <v>2211</v>
      </c>
      <c r="D82" s="462" t="s">
        <v>2212</v>
      </c>
      <c r="E82" s="461" t="s">
        <v>20</v>
      </c>
      <c r="F82" s="476">
        <v>35831</v>
      </c>
      <c r="G82" s="461" t="s">
        <v>66</v>
      </c>
      <c r="H82" s="455">
        <v>18</v>
      </c>
      <c r="I82" s="456">
        <v>22</v>
      </c>
      <c r="J82" s="465">
        <v>10</v>
      </c>
      <c r="K82" s="465">
        <v>19</v>
      </c>
      <c r="L82" s="465">
        <v>0</v>
      </c>
      <c r="M82" s="457">
        <f t="shared" si="2"/>
        <v>69</v>
      </c>
      <c r="N82" s="458" t="str">
        <f t="shared" si="3"/>
        <v>Khá</v>
      </c>
      <c r="O82" s="459"/>
    </row>
    <row r="83" spans="1:15" ht="16.5">
      <c r="A83" s="460">
        <v>71</v>
      </c>
      <c r="B83" s="461">
        <v>111316150</v>
      </c>
      <c r="C83" s="462" t="s">
        <v>173</v>
      </c>
      <c r="D83" s="462" t="s">
        <v>222</v>
      </c>
      <c r="E83" s="461" t="s">
        <v>20</v>
      </c>
      <c r="F83" s="478" t="s">
        <v>2213</v>
      </c>
      <c r="G83" s="461" t="s">
        <v>65</v>
      </c>
      <c r="H83" s="455">
        <v>18</v>
      </c>
      <c r="I83" s="456">
        <v>22</v>
      </c>
      <c r="J83" s="465">
        <v>10</v>
      </c>
      <c r="K83" s="465">
        <v>19</v>
      </c>
      <c r="L83" s="465">
        <v>0</v>
      </c>
      <c r="M83" s="457">
        <f t="shared" si="2"/>
        <v>69</v>
      </c>
      <c r="N83" s="458" t="str">
        <f t="shared" si="3"/>
        <v>Khá</v>
      </c>
      <c r="O83" s="459"/>
    </row>
    <row r="84" spans="1:15" ht="16.5">
      <c r="A84" s="460">
        <v>72</v>
      </c>
      <c r="B84" s="467">
        <v>111316152</v>
      </c>
      <c r="C84" s="462" t="s">
        <v>1099</v>
      </c>
      <c r="D84" s="462" t="s">
        <v>1180</v>
      </c>
      <c r="E84" s="461" t="s">
        <v>20</v>
      </c>
      <c r="F84" s="478" t="s">
        <v>2214</v>
      </c>
      <c r="G84" s="461" t="s">
        <v>65</v>
      </c>
      <c r="H84" s="456">
        <v>16</v>
      </c>
      <c r="I84" s="456">
        <v>22</v>
      </c>
      <c r="J84" s="465">
        <v>10</v>
      </c>
      <c r="K84" s="465">
        <v>19</v>
      </c>
      <c r="L84" s="465">
        <v>0</v>
      </c>
      <c r="M84" s="457">
        <f t="shared" si="2"/>
        <v>67</v>
      </c>
      <c r="N84" s="458" t="str">
        <f t="shared" si="3"/>
        <v>Khá</v>
      </c>
      <c r="O84" s="459"/>
    </row>
    <row r="85" spans="1:15" ht="16.5">
      <c r="A85" s="460">
        <v>73</v>
      </c>
      <c r="B85" s="461">
        <v>111316153</v>
      </c>
      <c r="C85" s="481" t="s">
        <v>2215</v>
      </c>
      <c r="D85" s="481" t="s">
        <v>88</v>
      </c>
      <c r="E85" s="482" t="s">
        <v>20</v>
      </c>
      <c r="F85" s="476">
        <v>35832</v>
      </c>
      <c r="G85" s="461" t="s">
        <v>65</v>
      </c>
      <c r="H85" s="455">
        <v>18</v>
      </c>
      <c r="I85" s="456">
        <v>22</v>
      </c>
      <c r="J85" s="465">
        <v>10</v>
      </c>
      <c r="K85" s="465">
        <v>19</v>
      </c>
      <c r="L85" s="465">
        <v>0</v>
      </c>
      <c r="M85" s="457">
        <f t="shared" si="2"/>
        <v>69</v>
      </c>
      <c r="N85" s="458" t="str">
        <f t="shared" si="3"/>
        <v>Khá</v>
      </c>
      <c r="O85" s="459"/>
    </row>
    <row r="86" spans="1:15" ht="16.5">
      <c r="A86" s="460">
        <v>74</v>
      </c>
      <c r="B86" s="461">
        <v>111316157</v>
      </c>
      <c r="C86" s="468" t="s">
        <v>2216</v>
      </c>
      <c r="D86" s="468" t="s">
        <v>1084</v>
      </c>
      <c r="E86" s="482" t="s">
        <v>19</v>
      </c>
      <c r="F86" s="478" t="s">
        <v>2217</v>
      </c>
      <c r="G86" s="461" t="s">
        <v>65</v>
      </c>
      <c r="H86" s="456">
        <v>20</v>
      </c>
      <c r="I86" s="456">
        <v>22</v>
      </c>
      <c r="J86" s="465">
        <v>15</v>
      </c>
      <c r="K86" s="465">
        <v>19</v>
      </c>
      <c r="L86" s="465">
        <v>6</v>
      </c>
      <c r="M86" s="457">
        <f t="shared" si="2"/>
        <v>82</v>
      </c>
      <c r="N86" s="458" t="str">
        <f t="shared" si="3"/>
        <v>Tốt</v>
      </c>
      <c r="O86" s="459" t="s">
        <v>1227</v>
      </c>
    </row>
    <row r="87" spans="1:15" ht="33">
      <c r="A87" s="460">
        <v>75</v>
      </c>
      <c r="B87" s="467">
        <v>111316159</v>
      </c>
      <c r="C87" s="468" t="s">
        <v>1101</v>
      </c>
      <c r="D87" s="462" t="s">
        <v>2218</v>
      </c>
      <c r="E87" s="461" t="s">
        <v>19</v>
      </c>
      <c r="F87" s="478" t="s">
        <v>678</v>
      </c>
      <c r="G87" s="461" t="s">
        <v>66</v>
      </c>
      <c r="H87" s="456">
        <v>16</v>
      </c>
      <c r="I87" s="456">
        <v>22</v>
      </c>
      <c r="J87" s="465">
        <v>10</v>
      </c>
      <c r="K87" s="465">
        <v>19</v>
      </c>
      <c r="L87" s="465">
        <v>0</v>
      </c>
      <c r="M87" s="457">
        <f t="shared" si="2"/>
        <v>67</v>
      </c>
      <c r="N87" s="458" t="str">
        <f t="shared" si="3"/>
        <v>Khá</v>
      </c>
      <c r="O87" s="459"/>
    </row>
    <row r="88" spans="1:15" ht="16.5">
      <c r="A88" s="990" t="s">
        <v>2219</v>
      </c>
      <c r="B88" s="990"/>
      <c r="C88" s="990"/>
      <c r="D88" s="483"/>
      <c r="E88" s="448"/>
      <c r="F88" s="448"/>
      <c r="G88" s="448"/>
      <c r="H88" s="448"/>
      <c r="I88" s="449"/>
      <c r="J88" s="449"/>
      <c r="K88" s="449"/>
      <c r="L88" s="449"/>
      <c r="M88" s="449"/>
      <c r="N88" s="449"/>
      <c r="O88" s="445"/>
    </row>
    <row r="89" spans="1:15" ht="16.5">
      <c r="A89" s="991" t="s">
        <v>477</v>
      </c>
      <c r="B89" s="991"/>
      <c r="C89" s="991"/>
      <c r="D89" s="991" t="s">
        <v>1182</v>
      </c>
      <c r="E89" s="991"/>
      <c r="F89" s="991"/>
      <c r="G89" s="484"/>
      <c r="H89" s="991" t="s">
        <v>1183</v>
      </c>
      <c r="I89" s="991"/>
      <c r="J89" s="991"/>
      <c r="K89" s="991"/>
      <c r="L89" s="828"/>
      <c r="M89" s="485"/>
      <c r="N89" s="828" t="s">
        <v>1184</v>
      </c>
      <c r="O89" s="828"/>
    </row>
    <row r="90" spans="1:15" ht="16.5">
      <c r="A90" s="983" t="s">
        <v>478</v>
      </c>
      <c r="B90" s="983"/>
      <c r="C90" s="983"/>
      <c r="D90" s="983" t="s">
        <v>478</v>
      </c>
      <c r="E90" s="983"/>
      <c r="F90" s="983"/>
      <c r="G90" s="484"/>
      <c r="H90" s="983" t="s">
        <v>478</v>
      </c>
      <c r="I90" s="983"/>
      <c r="J90" s="983"/>
      <c r="K90" s="983"/>
      <c r="L90" s="484"/>
      <c r="M90" s="484"/>
      <c r="N90" s="484"/>
      <c r="O90" s="484"/>
    </row>
    <row r="91" spans="1:15" ht="15.75">
      <c r="A91" s="146"/>
      <c r="B91" s="146"/>
      <c r="C91" s="46"/>
      <c r="D91" s="43"/>
      <c r="E91" s="43"/>
      <c r="F91" s="44"/>
      <c r="G91" s="44"/>
      <c r="H91" s="44"/>
      <c r="I91" s="43"/>
      <c r="J91" s="43"/>
      <c r="K91" s="43"/>
      <c r="L91" s="43"/>
      <c r="M91" s="45"/>
      <c r="N91" s="45"/>
      <c r="O91" s="45"/>
    </row>
    <row r="92" spans="1:15">
      <c r="A92" s="43"/>
      <c r="B92" s="835" t="s">
        <v>2302</v>
      </c>
      <c r="C92" s="46"/>
      <c r="D92" s="43"/>
      <c r="E92" s="43"/>
      <c r="F92" s="44"/>
      <c r="G92" s="44"/>
      <c r="H92" s="44"/>
      <c r="I92" s="43"/>
      <c r="N92" s="45"/>
      <c r="O92" s="45"/>
    </row>
    <row r="93" spans="1:15">
      <c r="A93" s="43"/>
      <c r="B93" s="43"/>
      <c r="C93" s="46"/>
      <c r="D93" s="43"/>
      <c r="E93" s="43"/>
      <c r="F93" s="44"/>
      <c r="G93" s="44"/>
      <c r="H93" s="44"/>
      <c r="I93" s="43"/>
      <c r="J93" s="43"/>
      <c r="K93" s="43"/>
      <c r="L93" s="43"/>
      <c r="M93" s="45"/>
      <c r="N93" s="45"/>
      <c r="O93" s="45"/>
    </row>
    <row r="94" spans="1:15" ht="15.75">
      <c r="A94" s="43"/>
      <c r="B94" s="43"/>
      <c r="C94" s="46"/>
      <c r="D94" s="43"/>
      <c r="E94" s="43"/>
      <c r="F94" s="44"/>
      <c r="G94" s="44"/>
      <c r="H94" s="44"/>
      <c r="I94" s="43"/>
      <c r="J94" s="43"/>
      <c r="K94" s="28"/>
      <c r="L94" s="28"/>
      <c r="M94" s="28"/>
      <c r="N94" s="28"/>
      <c r="O94" s="45"/>
    </row>
    <row r="95" spans="1:15">
      <c r="A95" s="43"/>
      <c r="B95" s="43"/>
      <c r="C95" s="46"/>
      <c r="D95" s="43"/>
      <c r="E95" s="43"/>
      <c r="F95" s="44"/>
      <c r="G95" s="44"/>
      <c r="H95" s="44"/>
      <c r="I95" s="43"/>
      <c r="J95" s="43"/>
      <c r="K95" s="43"/>
      <c r="L95" s="43"/>
      <c r="M95" s="45"/>
      <c r="N95" s="45"/>
      <c r="O95" s="45"/>
    </row>
    <row r="96" spans="1:15">
      <c r="A96" s="43"/>
      <c r="B96" s="43"/>
      <c r="C96" s="46"/>
      <c r="D96" s="43"/>
      <c r="E96" s="43"/>
      <c r="F96" s="44"/>
      <c r="G96" s="44"/>
      <c r="H96" s="44"/>
      <c r="I96" s="43"/>
      <c r="J96" s="43"/>
      <c r="K96" s="43"/>
      <c r="L96" s="43"/>
      <c r="M96" s="45"/>
      <c r="N96" s="45"/>
      <c r="O96" s="45"/>
    </row>
    <row r="97" spans="1:15">
      <c r="A97" s="43"/>
      <c r="B97" s="43"/>
      <c r="C97" s="46"/>
      <c r="D97" s="43"/>
      <c r="E97" s="43"/>
      <c r="F97" s="44"/>
      <c r="G97" s="44"/>
      <c r="H97" s="44"/>
      <c r="I97" s="43"/>
      <c r="J97" s="43"/>
      <c r="K97" s="43"/>
      <c r="L97" s="43"/>
      <c r="M97" s="45"/>
      <c r="N97" s="45"/>
      <c r="O97" s="45"/>
    </row>
    <row r="98" spans="1:15">
      <c r="A98" s="43"/>
      <c r="B98" s="43"/>
      <c r="C98" s="46"/>
      <c r="D98" s="43"/>
      <c r="E98" s="43"/>
      <c r="F98" s="44"/>
      <c r="G98" s="44"/>
      <c r="H98" s="44"/>
      <c r="I98" s="43"/>
      <c r="J98" s="43"/>
      <c r="K98" s="43"/>
      <c r="L98" s="43"/>
      <c r="M98" s="45"/>
      <c r="N98" s="45"/>
      <c r="O98" s="45"/>
    </row>
    <row r="99" spans="1:15">
      <c r="A99" s="43"/>
      <c r="B99" s="43"/>
      <c r="C99" s="46"/>
      <c r="D99" s="43"/>
      <c r="E99" s="43"/>
      <c r="F99" s="44"/>
      <c r="G99" s="44"/>
      <c r="H99" s="44"/>
      <c r="I99" s="43"/>
      <c r="J99" s="43"/>
      <c r="K99" s="43"/>
      <c r="L99" s="43"/>
      <c r="M99" s="45"/>
      <c r="N99" s="45"/>
      <c r="O99" s="45"/>
    </row>
    <row r="100" spans="1:15">
      <c r="A100" s="43"/>
      <c r="B100" s="43"/>
      <c r="C100" s="46"/>
      <c r="D100" s="43"/>
      <c r="E100" s="43"/>
      <c r="F100" s="44"/>
      <c r="G100" s="44"/>
      <c r="H100" s="44"/>
      <c r="I100" s="43"/>
      <c r="J100" s="43"/>
      <c r="K100" s="43"/>
      <c r="L100" s="43"/>
      <c r="M100" s="45"/>
      <c r="N100" s="45"/>
      <c r="O100" s="45"/>
    </row>
    <row r="101" spans="1:15">
      <c r="A101" s="43"/>
      <c r="B101" s="43"/>
      <c r="C101" s="46"/>
      <c r="D101" s="43"/>
      <c r="E101" s="43"/>
      <c r="F101" s="44"/>
      <c r="G101" s="44"/>
      <c r="H101" s="44"/>
      <c r="I101" s="43"/>
      <c r="J101" s="43"/>
      <c r="K101" s="43"/>
      <c r="L101" s="43"/>
      <c r="M101" s="45"/>
      <c r="N101" s="45"/>
      <c r="O101" s="45"/>
    </row>
    <row r="102" spans="1:15">
      <c r="A102" s="43"/>
      <c r="B102" s="43"/>
      <c r="C102" s="46"/>
      <c r="D102" s="43"/>
      <c r="E102" s="43"/>
      <c r="F102" s="44"/>
      <c r="G102" s="44"/>
      <c r="H102" s="44"/>
      <c r="I102" s="43"/>
      <c r="J102" s="43"/>
      <c r="K102" s="43"/>
      <c r="L102" s="43"/>
      <c r="M102" s="45"/>
      <c r="N102" s="45"/>
      <c r="O102" s="45"/>
    </row>
    <row r="103" spans="1:15">
      <c r="A103" s="43"/>
      <c r="B103" s="43"/>
      <c r="C103" s="46"/>
      <c r="D103" s="43"/>
      <c r="E103" s="43"/>
      <c r="F103" s="44"/>
      <c r="G103" s="44"/>
      <c r="H103" s="44"/>
      <c r="I103" s="43"/>
      <c r="J103" s="43"/>
      <c r="K103" s="43"/>
      <c r="L103" s="43"/>
      <c r="M103" s="45"/>
      <c r="N103" s="45"/>
      <c r="O103" s="45"/>
    </row>
    <row r="104" spans="1:15">
      <c r="A104" s="43"/>
      <c r="B104" s="43"/>
      <c r="C104" s="46"/>
      <c r="D104" s="43"/>
      <c r="E104" s="43"/>
      <c r="F104" s="44"/>
      <c r="G104" s="44"/>
      <c r="H104" s="44"/>
      <c r="I104" s="43"/>
      <c r="J104" s="43"/>
      <c r="K104" s="43"/>
      <c r="L104" s="43"/>
      <c r="M104" s="45"/>
      <c r="N104" s="45"/>
      <c r="O104" s="45"/>
    </row>
    <row r="105" spans="1:15">
      <c r="A105" s="43"/>
      <c r="B105" s="43"/>
      <c r="C105" s="46"/>
      <c r="D105" s="43"/>
      <c r="E105" s="43"/>
      <c r="F105" s="44"/>
      <c r="G105" s="44"/>
      <c r="H105" s="44"/>
      <c r="I105" s="43"/>
      <c r="J105" s="43"/>
      <c r="K105" s="43"/>
      <c r="L105" s="43"/>
      <c r="M105" s="45"/>
      <c r="N105" s="45"/>
      <c r="O105" s="45"/>
    </row>
    <row r="106" spans="1:15">
      <c r="A106" s="43"/>
      <c r="B106" s="43"/>
      <c r="C106" s="46"/>
      <c r="D106" s="43"/>
      <c r="E106" s="43"/>
      <c r="F106" s="44"/>
      <c r="G106" s="44"/>
      <c r="H106" s="44"/>
      <c r="I106" s="43"/>
      <c r="J106" s="43"/>
      <c r="K106" s="43"/>
      <c r="L106" s="43"/>
      <c r="M106" s="45"/>
      <c r="N106" s="45"/>
      <c r="O106" s="45"/>
    </row>
    <row r="107" spans="1:15">
      <c r="A107" s="43"/>
      <c r="B107" s="43"/>
      <c r="C107" s="46"/>
      <c r="D107" s="43"/>
      <c r="E107" s="43"/>
      <c r="F107" s="44"/>
      <c r="G107" s="44"/>
      <c r="H107" s="44"/>
      <c r="I107" s="43"/>
      <c r="J107" s="43"/>
      <c r="K107" s="43"/>
      <c r="L107" s="43"/>
      <c r="M107" s="45"/>
      <c r="N107" s="45"/>
      <c r="O107" s="45"/>
    </row>
    <row r="108" spans="1:15">
      <c r="A108" s="43"/>
      <c r="B108" s="43"/>
      <c r="C108" s="46"/>
      <c r="D108" s="43"/>
      <c r="E108" s="43"/>
      <c r="F108" s="44"/>
      <c r="G108" s="44"/>
      <c r="H108" s="44"/>
      <c r="I108" s="43"/>
      <c r="J108" s="43"/>
      <c r="K108" s="43"/>
      <c r="L108" s="43"/>
      <c r="M108" s="45"/>
      <c r="N108" s="45"/>
      <c r="O108" s="45"/>
    </row>
    <row r="109" spans="1:15">
      <c r="A109" s="43"/>
      <c r="B109" s="43"/>
      <c r="C109" s="46"/>
      <c r="D109" s="43"/>
      <c r="E109" s="43"/>
      <c r="F109" s="44"/>
      <c r="G109" s="44"/>
      <c r="H109" s="44"/>
      <c r="I109" s="43"/>
      <c r="J109" s="43"/>
      <c r="K109" s="43"/>
      <c r="L109" s="43"/>
      <c r="M109" s="45"/>
      <c r="N109" s="45"/>
      <c r="O109" s="45"/>
    </row>
    <row r="110" spans="1:15">
      <c r="A110" s="43"/>
      <c r="B110" s="43"/>
      <c r="C110" s="46"/>
      <c r="D110" s="43"/>
      <c r="E110" s="43"/>
      <c r="F110" s="44"/>
      <c r="G110" s="44"/>
      <c r="H110" s="44"/>
      <c r="I110" s="43"/>
      <c r="J110" s="43"/>
      <c r="K110" s="43"/>
      <c r="L110" s="43"/>
      <c r="M110" s="45"/>
      <c r="N110" s="45"/>
      <c r="O110" s="45"/>
    </row>
    <row r="111" spans="1:15">
      <c r="A111" s="43"/>
      <c r="B111" s="43"/>
      <c r="C111" s="46"/>
      <c r="D111" s="43"/>
      <c r="E111" s="43"/>
      <c r="F111" s="44"/>
      <c r="G111" s="44"/>
      <c r="H111" s="44"/>
      <c r="I111" s="43"/>
      <c r="J111" s="43"/>
      <c r="K111" s="43"/>
      <c r="L111" s="43"/>
      <c r="M111" s="45"/>
      <c r="N111" s="45"/>
      <c r="O111" s="45"/>
    </row>
    <row r="112" spans="1:15">
      <c r="A112" s="43"/>
      <c r="B112" s="43"/>
      <c r="C112" s="46"/>
      <c r="D112" s="43"/>
      <c r="E112" s="43"/>
      <c r="F112" s="44"/>
      <c r="G112" s="44"/>
      <c r="H112" s="44"/>
      <c r="I112" s="43"/>
      <c r="J112" s="43"/>
      <c r="K112" s="43"/>
      <c r="L112" s="43"/>
      <c r="M112" s="45"/>
      <c r="N112" s="45"/>
      <c r="O112" s="45"/>
    </row>
    <row r="113" spans="1:15">
      <c r="A113" s="43"/>
      <c r="B113" s="43"/>
      <c r="C113" s="46"/>
      <c r="D113" s="43"/>
      <c r="E113" s="43"/>
      <c r="F113" s="44"/>
      <c r="G113" s="44"/>
      <c r="H113" s="44"/>
      <c r="I113" s="43"/>
      <c r="J113" s="43"/>
      <c r="K113" s="43"/>
      <c r="L113" s="43"/>
      <c r="M113" s="45"/>
      <c r="N113" s="45"/>
      <c r="O113" s="45"/>
    </row>
    <row r="114" spans="1:15">
      <c r="A114" s="43"/>
      <c r="B114" s="43"/>
      <c r="C114" s="46"/>
      <c r="D114" s="43"/>
      <c r="E114" s="43"/>
      <c r="F114" s="44"/>
      <c r="G114" s="44"/>
      <c r="H114" s="44"/>
      <c r="I114" s="43"/>
      <c r="J114" s="43"/>
      <c r="K114" s="43"/>
      <c r="L114" s="43"/>
      <c r="M114" s="45"/>
      <c r="N114" s="45"/>
      <c r="O114" s="45"/>
    </row>
    <row r="115" spans="1:15">
      <c r="A115" s="43"/>
      <c r="B115" s="43"/>
      <c r="C115" s="46"/>
      <c r="D115" s="43"/>
      <c r="E115" s="43"/>
      <c r="F115" s="43"/>
      <c r="G115" s="43"/>
      <c r="H115" s="43"/>
      <c r="I115" s="43"/>
      <c r="J115" s="43"/>
      <c r="K115" s="43"/>
      <c r="L115" s="43"/>
      <c r="M115" s="45"/>
      <c r="N115" s="45"/>
      <c r="O115" s="45"/>
    </row>
    <row r="116" spans="1:15">
      <c r="A116" s="43"/>
      <c r="B116" s="43"/>
      <c r="C116" s="46"/>
      <c r="D116" s="43"/>
      <c r="E116" s="43"/>
      <c r="F116" s="44"/>
      <c r="G116" s="44"/>
      <c r="H116" s="44"/>
      <c r="I116" s="43"/>
      <c r="J116" s="43"/>
      <c r="K116" s="43"/>
      <c r="L116" s="43"/>
      <c r="M116" s="45"/>
      <c r="N116" s="45"/>
      <c r="O116" s="45"/>
    </row>
    <row r="117" spans="1:15">
      <c r="A117" s="43"/>
      <c r="B117" s="43"/>
      <c r="C117" s="46"/>
      <c r="D117" s="43"/>
      <c r="E117" s="43"/>
      <c r="F117" s="44"/>
      <c r="G117" s="44"/>
      <c r="H117" s="44"/>
      <c r="I117" s="43"/>
      <c r="J117" s="43"/>
      <c r="K117" s="43"/>
      <c r="L117" s="43"/>
      <c r="M117" s="45"/>
      <c r="N117" s="45"/>
      <c r="O117" s="45"/>
    </row>
    <row r="118" spans="1:15">
      <c r="A118" s="43"/>
      <c r="B118" s="43"/>
      <c r="C118" s="46"/>
      <c r="D118" s="43"/>
      <c r="E118" s="43"/>
      <c r="F118" s="44"/>
      <c r="G118" s="44"/>
      <c r="H118" s="44"/>
      <c r="I118" s="43"/>
      <c r="J118" s="43"/>
      <c r="K118" s="43"/>
      <c r="L118" s="43"/>
      <c r="M118" s="45"/>
      <c r="N118" s="45"/>
      <c r="O118" s="45"/>
    </row>
    <row r="119" spans="1:15">
      <c r="A119" s="43"/>
      <c r="B119" s="43"/>
      <c r="C119" s="46"/>
      <c r="D119" s="43"/>
      <c r="E119" s="43"/>
      <c r="F119" s="44"/>
      <c r="G119" s="44"/>
      <c r="H119" s="44"/>
      <c r="I119" s="43"/>
      <c r="J119" s="43"/>
      <c r="K119" s="43"/>
      <c r="L119" s="43"/>
      <c r="M119" s="45"/>
      <c r="N119" s="45"/>
      <c r="O119" s="45"/>
    </row>
    <row r="120" spans="1:15">
      <c r="A120" s="43"/>
      <c r="B120" s="43"/>
      <c r="C120" s="46"/>
      <c r="D120" s="43"/>
      <c r="E120" s="43"/>
      <c r="F120" s="44"/>
      <c r="G120" s="44"/>
      <c r="H120" s="44"/>
      <c r="I120" s="43"/>
      <c r="J120" s="43"/>
      <c r="K120" s="43"/>
      <c r="L120" s="43"/>
      <c r="M120" s="45"/>
      <c r="N120" s="45"/>
      <c r="O120" s="45"/>
    </row>
    <row r="121" spans="1:15">
      <c r="A121" s="43"/>
      <c r="B121" s="43"/>
      <c r="C121" s="46"/>
      <c r="D121" s="43"/>
      <c r="E121" s="43"/>
      <c r="F121" s="44"/>
      <c r="G121" s="44"/>
      <c r="H121" s="44"/>
      <c r="I121" s="43"/>
      <c r="J121" s="43"/>
      <c r="K121" s="43"/>
      <c r="L121" s="43"/>
      <c r="M121" s="45"/>
      <c r="N121" s="45"/>
      <c r="O121" s="45"/>
    </row>
    <row r="122" spans="1:15">
      <c r="A122" s="43"/>
      <c r="B122" s="43"/>
      <c r="C122" s="46"/>
      <c r="D122" s="43"/>
      <c r="E122" s="43"/>
      <c r="F122" s="44"/>
      <c r="G122" s="44"/>
      <c r="H122" s="44"/>
      <c r="I122" s="43"/>
      <c r="J122" s="43"/>
      <c r="K122" s="43"/>
      <c r="L122" s="43"/>
      <c r="M122" s="45"/>
      <c r="N122" s="45"/>
      <c r="O122" s="45"/>
    </row>
    <row r="123" spans="1:15">
      <c r="A123" s="43"/>
      <c r="B123" s="43"/>
      <c r="C123" s="46"/>
      <c r="D123" s="43"/>
      <c r="E123" s="43"/>
      <c r="F123" s="44"/>
      <c r="G123" s="44"/>
      <c r="H123" s="44"/>
      <c r="I123" s="43"/>
      <c r="J123" s="43"/>
      <c r="K123" s="43"/>
      <c r="L123" s="43"/>
      <c r="M123" s="45"/>
      <c r="N123" s="45"/>
      <c r="O123" s="45"/>
    </row>
    <row r="124" spans="1:15">
      <c r="A124" s="43"/>
      <c r="B124" s="43"/>
      <c r="C124" s="46"/>
      <c r="D124" s="43"/>
      <c r="E124" s="43"/>
      <c r="F124" s="44"/>
      <c r="G124" s="44"/>
      <c r="H124" s="44"/>
      <c r="I124" s="43"/>
      <c r="J124" s="43"/>
      <c r="K124" s="43"/>
      <c r="L124" s="43"/>
      <c r="M124" s="45"/>
      <c r="N124" s="45"/>
      <c r="O124" s="45"/>
    </row>
    <row r="125" spans="1:15">
      <c r="A125" s="43"/>
      <c r="B125" s="43"/>
      <c r="C125" s="46"/>
      <c r="D125" s="43"/>
      <c r="E125" s="44"/>
      <c r="F125" s="44"/>
      <c r="G125" s="44"/>
      <c r="H125" s="44"/>
      <c r="I125" s="43"/>
      <c r="J125" s="43"/>
      <c r="K125" s="43"/>
      <c r="L125" s="43"/>
      <c r="M125" s="45"/>
      <c r="N125" s="45"/>
      <c r="O125" s="45"/>
    </row>
    <row r="126" spans="1:15">
      <c r="A126" s="43"/>
      <c r="B126" s="43"/>
      <c r="C126" s="46"/>
      <c r="D126" s="43"/>
      <c r="E126" s="43"/>
      <c r="F126" s="44"/>
      <c r="G126" s="44"/>
      <c r="H126" s="44"/>
      <c r="I126" s="43"/>
      <c r="J126" s="43"/>
      <c r="K126" s="43"/>
      <c r="L126" s="43"/>
      <c r="M126" s="45"/>
      <c r="N126" s="45"/>
      <c r="O126" s="45"/>
    </row>
    <row r="127" spans="1:15">
      <c r="A127" s="43"/>
      <c r="B127" s="43"/>
      <c r="C127" s="46"/>
      <c r="D127" s="43"/>
      <c r="E127" s="43"/>
      <c r="F127" s="44"/>
      <c r="G127" s="44"/>
      <c r="H127" s="44"/>
      <c r="I127" s="43"/>
      <c r="J127" s="43"/>
      <c r="K127" s="43"/>
      <c r="L127" s="43"/>
      <c r="M127" s="45"/>
      <c r="N127" s="45"/>
      <c r="O127" s="45"/>
    </row>
    <row r="128" spans="1:15">
      <c r="A128" s="43"/>
      <c r="B128" s="43"/>
      <c r="C128" s="46"/>
      <c r="D128" s="43"/>
      <c r="E128" s="43"/>
      <c r="F128" s="44"/>
      <c r="G128" s="44"/>
      <c r="H128" s="44"/>
      <c r="I128" s="43"/>
      <c r="J128" s="43"/>
      <c r="K128" s="43"/>
      <c r="L128" s="43"/>
      <c r="M128" s="45"/>
      <c r="N128" s="45"/>
      <c r="O128" s="45"/>
    </row>
    <row r="129" spans="1:15">
      <c r="A129" s="43"/>
      <c r="B129" s="43"/>
      <c r="C129" s="46"/>
      <c r="D129" s="43"/>
      <c r="E129" s="43"/>
      <c r="F129" s="44"/>
      <c r="G129" s="44"/>
      <c r="H129" s="44"/>
      <c r="I129" s="43"/>
      <c r="J129" s="43"/>
      <c r="K129" s="43"/>
      <c r="L129" s="43"/>
      <c r="M129" s="45"/>
      <c r="N129" s="45"/>
      <c r="O129" s="45"/>
    </row>
    <row r="130" spans="1:15">
      <c r="A130" s="43"/>
      <c r="B130" s="43"/>
      <c r="C130" s="46"/>
      <c r="D130" s="43"/>
      <c r="E130" s="43"/>
      <c r="F130" s="44"/>
      <c r="G130" s="44"/>
      <c r="H130" s="44"/>
      <c r="I130" s="43"/>
      <c r="J130" s="43"/>
      <c r="K130" s="43"/>
      <c r="L130" s="43"/>
      <c r="M130" s="45"/>
      <c r="N130" s="45"/>
      <c r="O130" s="45"/>
    </row>
    <row r="131" spans="1:15">
      <c r="A131" s="43"/>
      <c r="B131" s="43"/>
      <c r="C131" s="46"/>
      <c r="D131" s="43"/>
      <c r="E131" s="43"/>
      <c r="F131" s="44"/>
      <c r="G131" s="44"/>
      <c r="H131" s="44"/>
      <c r="I131" s="43"/>
      <c r="J131" s="43"/>
      <c r="K131" s="43"/>
      <c r="L131" s="43"/>
      <c r="M131" s="45"/>
      <c r="N131" s="45"/>
      <c r="O131" s="45"/>
    </row>
    <row r="132" spans="1:15">
      <c r="A132" s="43"/>
      <c r="E132" s="1"/>
    </row>
    <row r="133" spans="1:15">
      <c r="E133" s="1"/>
    </row>
    <row r="134" spans="1:15">
      <c r="E134" s="1"/>
    </row>
    <row r="135" spans="1:15">
      <c r="E135" s="1"/>
    </row>
    <row r="137" spans="1:15" ht="15.75">
      <c r="A137" s="60"/>
    </row>
    <row r="138" spans="1:15" ht="15.75">
      <c r="A138" s="834"/>
      <c r="F138" s="822"/>
      <c r="G138" s="822"/>
      <c r="H138" s="822"/>
      <c r="I138" s="822"/>
    </row>
    <row r="139" spans="1:15">
      <c r="J139" s="822"/>
      <c r="K139" s="822"/>
      <c r="L139" s="822"/>
      <c r="M139" s="822"/>
      <c r="N139" s="822"/>
    </row>
    <row r="140" spans="1:15">
      <c r="J140" s="822"/>
      <c r="K140" s="822"/>
      <c r="L140" s="822"/>
      <c r="M140" s="822"/>
      <c r="N140" s="822"/>
    </row>
    <row r="141" spans="1:15">
      <c r="J141" s="822"/>
      <c r="K141" s="822"/>
      <c r="L141" s="822"/>
      <c r="M141" s="822"/>
      <c r="N141" s="822"/>
    </row>
    <row r="142" spans="1:15" ht="15.75">
      <c r="J142" s="822"/>
      <c r="K142" s="822"/>
      <c r="L142" s="822"/>
      <c r="M142" s="822"/>
      <c r="N142" s="822"/>
      <c r="O142" s="10"/>
    </row>
    <row r="144" spans="1:15">
      <c r="B144" s="822"/>
      <c r="F144" s="822"/>
      <c r="G144" s="822"/>
      <c r="H144" s="822"/>
      <c r="I144" s="7"/>
    </row>
    <row r="145" spans="2:9">
      <c r="B145" s="822"/>
      <c r="F145" s="822"/>
      <c r="G145" s="822"/>
      <c r="H145" s="822"/>
      <c r="I145" s="7"/>
    </row>
    <row r="146" spans="2:9">
      <c r="B146" s="822"/>
      <c r="F146" s="822"/>
      <c r="G146" s="822"/>
      <c r="H146" s="822"/>
      <c r="I146" s="7"/>
    </row>
  </sheetData>
  <mergeCells count="26">
    <mergeCell ref="N11:N12"/>
    <mergeCell ref="O11:O12"/>
    <mergeCell ref="A11:A12"/>
    <mergeCell ref="B11:B12"/>
    <mergeCell ref="C11:D12"/>
    <mergeCell ref="A88:C88"/>
    <mergeCell ref="A89:C89"/>
    <mergeCell ref="D89:F89"/>
    <mergeCell ref="H89:K89"/>
    <mergeCell ref="M11:M12"/>
    <mergeCell ref="D90:F90"/>
    <mergeCell ref="H90:K90"/>
    <mergeCell ref="A90:C90"/>
    <mergeCell ref="M1:O1"/>
    <mergeCell ref="B2:E2"/>
    <mergeCell ref="H2:O2"/>
    <mergeCell ref="B3:E3"/>
    <mergeCell ref="H3:O3"/>
    <mergeCell ref="H5:O5"/>
    <mergeCell ref="A7:O7"/>
    <mergeCell ref="A8:O8"/>
    <mergeCell ref="A10:O10"/>
    <mergeCell ref="E11:E12"/>
    <mergeCell ref="F11:F12"/>
    <mergeCell ref="G11:G12"/>
    <mergeCell ref="H11:L11"/>
  </mergeCells>
  <pageMargins left="0.11811023622047245" right="0.11811023622047245" top="0.15748031496062992" bottom="0.15748031496062992" header="0.31496062992125984" footer="0.31496062992125984"/>
  <pageSetup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WVK92"/>
  <sheetViews>
    <sheetView topLeftCell="A13" workbookViewId="0">
      <selection activeCell="F30" sqref="F30"/>
    </sheetView>
  </sheetViews>
  <sheetFormatPr defaultColWidth="9" defaultRowHeight="12.75"/>
  <cols>
    <col min="1" max="1" width="6" style="401" customWidth="1"/>
    <col min="2" max="2" width="8.7109375" style="402" bestFit="1" customWidth="1"/>
    <col min="3" max="3" width="19" style="402" customWidth="1"/>
    <col min="4" max="4" width="8.7109375" style="402" customWidth="1"/>
    <col min="5" max="5" width="7.7109375" style="401" customWidth="1"/>
    <col min="6" max="6" width="9" style="401" bestFit="1" customWidth="1"/>
    <col min="7" max="7" width="6.85546875" style="402" customWidth="1"/>
    <col min="8" max="8" width="6.140625" style="402" customWidth="1"/>
    <col min="9" max="9" width="6.42578125" style="402" customWidth="1"/>
    <col min="10" max="10" width="6.140625" style="402" customWidth="1"/>
    <col min="11" max="11" width="6.5703125" style="402" customWidth="1"/>
    <col min="12" max="12" width="6.28515625" style="402" customWidth="1"/>
    <col min="13" max="13" width="7.85546875" style="402" customWidth="1"/>
    <col min="14" max="14" width="7.5703125" style="402" customWidth="1"/>
    <col min="15" max="15" width="8.28515625" style="402" customWidth="1"/>
    <col min="16" max="254" width="9" style="402"/>
    <col min="255" max="255" width="6" style="402" customWidth="1"/>
    <col min="256" max="256" width="13.42578125" style="402" customWidth="1"/>
    <col min="257" max="257" width="19" style="402" customWidth="1"/>
    <col min="258" max="258" width="8.7109375" style="402" customWidth="1"/>
    <col min="259" max="259" width="9" style="402" hidden="1" customWidth="1"/>
    <col min="260" max="260" width="7.7109375" style="402" customWidth="1"/>
    <col min="261" max="261" width="10.28515625" style="402" customWidth="1"/>
    <col min="262" max="262" width="0.140625" style="402" customWidth="1"/>
    <col min="263" max="263" width="6.85546875" style="402" customWidth="1"/>
    <col min="264" max="264" width="6.140625" style="402" customWidth="1"/>
    <col min="265" max="265" width="6.42578125" style="402" customWidth="1"/>
    <col min="266" max="266" width="6.140625" style="402" customWidth="1"/>
    <col min="267" max="267" width="6.5703125" style="402" customWidth="1"/>
    <col min="268" max="268" width="6.28515625" style="402" customWidth="1"/>
    <col min="269" max="269" width="7.85546875" style="402" customWidth="1"/>
    <col min="270" max="270" width="7.5703125" style="402" customWidth="1"/>
    <col min="271" max="271" width="8.28515625" style="402" customWidth="1"/>
    <col min="272" max="510" width="9" style="402"/>
    <col min="511" max="511" width="6" style="402" customWidth="1"/>
    <col min="512" max="512" width="13.42578125" style="402" customWidth="1"/>
    <col min="513" max="513" width="19" style="402" customWidth="1"/>
    <col min="514" max="514" width="8.7109375" style="402" customWidth="1"/>
    <col min="515" max="515" width="9" style="402" hidden="1" customWidth="1"/>
    <col min="516" max="516" width="7.7109375" style="402" customWidth="1"/>
    <col min="517" max="517" width="10.28515625" style="402" customWidth="1"/>
    <col min="518" max="518" width="0.140625" style="402" customWidth="1"/>
    <col min="519" max="519" width="6.85546875" style="402" customWidth="1"/>
    <col min="520" max="520" width="6.140625" style="402" customWidth="1"/>
    <col min="521" max="521" width="6.42578125" style="402" customWidth="1"/>
    <col min="522" max="522" width="6.140625" style="402" customWidth="1"/>
    <col min="523" max="523" width="6.5703125" style="402" customWidth="1"/>
    <col min="524" max="524" width="6.28515625" style="402" customWidth="1"/>
    <col min="525" max="525" width="7.85546875" style="402" customWidth="1"/>
    <col min="526" max="526" width="7.5703125" style="402" customWidth="1"/>
    <col min="527" max="527" width="8.28515625" style="402" customWidth="1"/>
    <col min="528" max="766" width="9" style="402"/>
    <col min="767" max="767" width="6" style="402" customWidth="1"/>
    <col min="768" max="768" width="13.42578125" style="402" customWidth="1"/>
    <col min="769" max="769" width="19" style="402" customWidth="1"/>
    <col min="770" max="770" width="8.7109375" style="402" customWidth="1"/>
    <col min="771" max="771" width="9" style="402" hidden="1" customWidth="1"/>
    <col min="772" max="772" width="7.7109375" style="402" customWidth="1"/>
    <col min="773" max="773" width="10.28515625" style="402" customWidth="1"/>
    <col min="774" max="774" width="0.140625" style="402" customWidth="1"/>
    <col min="775" max="775" width="6.85546875" style="402" customWidth="1"/>
    <col min="776" max="776" width="6.140625" style="402" customWidth="1"/>
    <col min="777" max="777" width="6.42578125" style="402" customWidth="1"/>
    <col min="778" max="778" width="6.140625" style="402" customWidth="1"/>
    <col min="779" max="779" width="6.5703125" style="402" customWidth="1"/>
    <col min="780" max="780" width="6.28515625" style="402" customWidth="1"/>
    <col min="781" max="781" width="7.85546875" style="402" customWidth="1"/>
    <col min="782" max="782" width="7.5703125" style="402" customWidth="1"/>
    <col min="783" max="783" width="8.28515625" style="402" customWidth="1"/>
    <col min="784" max="1022" width="9" style="402"/>
    <col min="1023" max="1023" width="6" style="402" customWidth="1"/>
    <col min="1024" max="1024" width="13.42578125" style="402" customWidth="1"/>
    <col min="1025" max="1025" width="19" style="402" customWidth="1"/>
    <col min="1026" max="1026" width="8.7109375" style="402" customWidth="1"/>
    <col min="1027" max="1027" width="9" style="402" hidden="1" customWidth="1"/>
    <col min="1028" max="1028" width="7.7109375" style="402" customWidth="1"/>
    <col min="1029" max="1029" width="10.28515625" style="402" customWidth="1"/>
    <col min="1030" max="1030" width="0.140625" style="402" customWidth="1"/>
    <col min="1031" max="1031" width="6.85546875" style="402" customWidth="1"/>
    <col min="1032" max="1032" width="6.140625" style="402" customWidth="1"/>
    <col min="1033" max="1033" width="6.42578125" style="402" customWidth="1"/>
    <col min="1034" max="1034" width="6.140625" style="402" customWidth="1"/>
    <col min="1035" max="1035" width="6.5703125" style="402" customWidth="1"/>
    <col min="1036" max="1036" width="6.28515625" style="402" customWidth="1"/>
    <col min="1037" max="1037" width="7.85546875" style="402" customWidth="1"/>
    <col min="1038" max="1038" width="7.5703125" style="402" customWidth="1"/>
    <col min="1039" max="1039" width="8.28515625" style="402" customWidth="1"/>
    <col min="1040" max="1278" width="9" style="402"/>
    <col min="1279" max="1279" width="6" style="402" customWidth="1"/>
    <col min="1280" max="1280" width="13.42578125" style="402" customWidth="1"/>
    <col min="1281" max="1281" width="19" style="402" customWidth="1"/>
    <col min="1282" max="1282" width="8.7109375" style="402" customWidth="1"/>
    <col min="1283" max="1283" width="9" style="402" hidden="1" customWidth="1"/>
    <col min="1284" max="1284" width="7.7109375" style="402" customWidth="1"/>
    <col min="1285" max="1285" width="10.28515625" style="402" customWidth="1"/>
    <col min="1286" max="1286" width="0.140625" style="402" customWidth="1"/>
    <col min="1287" max="1287" width="6.85546875" style="402" customWidth="1"/>
    <col min="1288" max="1288" width="6.140625" style="402" customWidth="1"/>
    <col min="1289" max="1289" width="6.42578125" style="402" customWidth="1"/>
    <col min="1290" max="1290" width="6.140625" style="402" customWidth="1"/>
    <col min="1291" max="1291" width="6.5703125" style="402" customWidth="1"/>
    <col min="1292" max="1292" width="6.28515625" style="402" customWidth="1"/>
    <col min="1293" max="1293" width="7.85546875" style="402" customWidth="1"/>
    <col min="1294" max="1294" width="7.5703125" style="402" customWidth="1"/>
    <col min="1295" max="1295" width="8.28515625" style="402" customWidth="1"/>
    <col min="1296" max="1534" width="9" style="402"/>
    <col min="1535" max="1535" width="6" style="402" customWidth="1"/>
    <col min="1536" max="1536" width="13.42578125" style="402" customWidth="1"/>
    <col min="1537" max="1537" width="19" style="402" customWidth="1"/>
    <col min="1538" max="1538" width="8.7109375" style="402" customWidth="1"/>
    <col min="1539" max="1539" width="9" style="402" hidden="1" customWidth="1"/>
    <col min="1540" max="1540" width="7.7109375" style="402" customWidth="1"/>
    <col min="1541" max="1541" width="10.28515625" style="402" customWidth="1"/>
    <col min="1542" max="1542" width="0.140625" style="402" customWidth="1"/>
    <col min="1543" max="1543" width="6.85546875" style="402" customWidth="1"/>
    <col min="1544" max="1544" width="6.140625" style="402" customWidth="1"/>
    <col min="1545" max="1545" width="6.42578125" style="402" customWidth="1"/>
    <col min="1546" max="1546" width="6.140625" style="402" customWidth="1"/>
    <col min="1547" max="1547" width="6.5703125" style="402" customWidth="1"/>
    <col min="1548" max="1548" width="6.28515625" style="402" customWidth="1"/>
    <col min="1549" max="1549" width="7.85546875" style="402" customWidth="1"/>
    <col min="1550" max="1550" width="7.5703125" style="402" customWidth="1"/>
    <col min="1551" max="1551" width="8.28515625" style="402" customWidth="1"/>
    <col min="1552" max="1790" width="9" style="402"/>
    <col min="1791" max="1791" width="6" style="402" customWidth="1"/>
    <col min="1792" max="1792" width="13.42578125" style="402" customWidth="1"/>
    <col min="1793" max="1793" width="19" style="402" customWidth="1"/>
    <col min="1794" max="1794" width="8.7109375" style="402" customWidth="1"/>
    <col min="1795" max="1795" width="9" style="402" hidden="1" customWidth="1"/>
    <col min="1796" max="1796" width="7.7109375" style="402" customWidth="1"/>
    <col min="1797" max="1797" width="10.28515625" style="402" customWidth="1"/>
    <col min="1798" max="1798" width="0.140625" style="402" customWidth="1"/>
    <col min="1799" max="1799" width="6.85546875" style="402" customWidth="1"/>
    <col min="1800" max="1800" width="6.140625" style="402" customWidth="1"/>
    <col min="1801" max="1801" width="6.42578125" style="402" customWidth="1"/>
    <col min="1802" max="1802" width="6.140625" style="402" customWidth="1"/>
    <col min="1803" max="1803" width="6.5703125" style="402" customWidth="1"/>
    <col min="1804" max="1804" width="6.28515625" style="402" customWidth="1"/>
    <col min="1805" max="1805" width="7.85546875" style="402" customWidth="1"/>
    <col min="1806" max="1806" width="7.5703125" style="402" customWidth="1"/>
    <col min="1807" max="1807" width="8.28515625" style="402" customWidth="1"/>
    <col min="1808" max="2046" width="9" style="402"/>
    <col min="2047" max="2047" width="6" style="402" customWidth="1"/>
    <col min="2048" max="2048" width="13.42578125" style="402" customWidth="1"/>
    <col min="2049" max="2049" width="19" style="402" customWidth="1"/>
    <col min="2050" max="2050" width="8.7109375" style="402" customWidth="1"/>
    <col min="2051" max="2051" width="9" style="402" hidden="1" customWidth="1"/>
    <col min="2052" max="2052" width="7.7109375" style="402" customWidth="1"/>
    <col min="2053" max="2053" width="10.28515625" style="402" customWidth="1"/>
    <col min="2054" max="2054" width="0.140625" style="402" customWidth="1"/>
    <col min="2055" max="2055" width="6.85546875" style="402" customWidth="1"/>
    <col min="2056" max="2056" width="6.140625" style="402" customWidth="1"/>
    <col min="2057" max="2057" width="6.42578125" style="402" customWidth="1"/>
    <col min="2058" max="2058" width="6.140625" style="402" customWidth="1"/>
    <col min="2059" max="2059" width="6.5703125" style="402" customWidth="1"/>
    <col min="2060" max="2060" width="6.28515625" style="402" customWidth="1"/>
    <col min="2061" max="2061" width="7.85546875" style="402" customWidth="1"/>
    <col min="2062" max="2062" width="7.5703125" style="402" customWidth="1"/>
    <col min="2063" max="2063" width="8.28515625" style="402" customWidth="1"/>
    <col min="2064" max="2302" width="9" style="402"/>
    <col min="2303" max="2303" width="6" style="402" customWidth="1"/>
    <col min="2304" max="2304" width="13.42578125" style="402" customWidth="1"/>
    <col min="2305" max="2305" width="19" style="402" customWidth="1"/>
    <col min="2306" max="2306" width="8.7109375" style="402" customWidth="1"/>
    <col min="2307" max="2307" width="9" style="402" hidden="1" customWidth="1"/>
    <col min="2308" max="2308" width="7.7109375" style="402" customWidth="1"/>
    <col min="2309" max="2309" width="10.28515625" style="402" customWidth="1"/>
    <col min="2310" max="2310" width="0.140625" style="402" customWidth="1"/>
    <col min="2311" max="2311" width="6.85546875" style="402" customWidth="1"/>
    <col min="2312" max="2312" width="6.140625" style="402" customWidth="1"/>
    <col min="2313" max="2313" width="6.42578125" style="402" customWidth="1"/>
    <col min="2314" max="2314" width="6.140625" style="402" customWidth="1"/>
    <col min="2315" max="2315" width="6.5703125" style="402" customWidth="1"/>
    <col min="2316" max="2316" width="6.28515625" style="402" customWidth="1"/>
    <col min="2317" max="2317" width="7.85546875" style="402" customWidth="1"/>
    <col min="2318" max="2318" width="7.5703125" style="402" customWidth="1"/>
    <col min="2319" max="2319" width="8.28515625" style="402" customWidth="1"/>
    <col min="2320" max="2558" width="9" style="402"/>
    <col min="2559" max="2559" width="6" style="402" customWidth="1"/>
    <col min="2560" max="2560" width="13.42578125" style="402" customWidth="1"/>
    <col min="2561" max="2561" width="19" style="402" customWidth="1"/>
    <col min="2562" max="2562" width="8.7109375" style="402" customWidth="1"/>
    <col min="2563" max="2563" width="9" style="402" hidden="1" customWidth="1"/>
    <col min="2564" max="2564" width="7.7109375" style="402" customWidth="1"/>
    <col min="2565" max="2565" width="10.28515625" style="402" customWidth="1"/>
    <col min="2566" max="2566" width="0.140625" style="402" customWidth="1"/>
    <col min="2567" max="2567" width="6.85546875" style="402" customWidth="1"/>
    <col min="2568" max="2568" width="6.140625" style="402" customWidth="1"/>
    <col min="2569" max="2569" width="6.42578125" style="402" customWidth="1"/>
    <col min="2570" max="2570" width="6.140625" style="402" customWidth="1"/>
    <col min="2571" max="2571" width="6.5703125" style="402" customWidth="1"/>
    <col min="2572" max="2572" width="6.28515625" style="402" customWidth="1"/>
    <col min="2573" max="2573" width="7.85546875" style="402" customWidth="1"/>
    <col min="2574" max="2574" width="7.5703125" style="402" customWidth="1"/>
    <col min="2575" max="2575" width="8.28515625" style="402" customWidth="1"/>
    <col min="2576" max="2814" width="9" style="402"/>
    <col min="2815" max="2815" width="6" style="402" customWidth="1"/>
    <col min="2816" max="2816" width="13.42578125" style="402" customWidth="1"/>
    <col min="2817" max="2817" width="19" style="402" customWidth="1"/>
    <col min="2818" max="2818" width="8.7109375" style="402" customWidth="1"/>
    <col min="2819" max="2819" width="9" style="402" hidden="1" customWidth="1"/>
    <col min="2820" max="2820" width="7.7109375" style="402" customWidth="1"/>
    <col min="2821" max="2821" width="10.28515625" style="402" customWidth="1"/>
    <col min="2822" max="2822" width="0.140625" style="402" customWidth="1"/>
    <col min="2823" max="2823" width="6.85546875" style="402" customWidth="1"/>
    <col min="2824" max="2824" width="6.140625" style="402" customWidth="1"/>
    <col min="2825" max="2825" width="6.42578125" style="402" customWidth="1"/>
    <col min="2826" max="2826" width="6.140625" style="402" customWidth="1"/>
    <col min="2827" max="2827" width="6.5703125" style="402" customWidth="1"/>
    <col min="2828" max="2828" width="6.28515625" style="402" customWidth="1"/>
    <col min="2829" max="2829" width="7.85546875" style="402" customWidth="1"/>
    <col min="2830" max="2830" width="7.5703125" style="402" customWidth="1"/>
    <col min="2831" max="2831" width="8.28515625" style="402" customWidth="1"/>
    <col min="2832" max="3070" width="9" style="402"/>
    <col min="3071" max="3071" width="6" style="402" customWidth="1"/>
    <col min="3072" max="3072" width="13.42578125" style="402" customWidth="1"/>
    <col min="3073" max="3073" width="19" style="402" customWidth="1"/>
    <col min="3074" max="3074" width="8.7109375" style="402" customWidth="1"/>
    <col min="3075" max="3075" width="9" style="402" hidden="1" customWidth="1"/>
    <col min="3076" max="3076" width="7.7109375" style="402" customWidth="1"/>
    <col min="3077" max="3077" width="10.28515625" style="402" customWidth="1"/>
    <col min="3078" max="3078" width="0.140625" style="402" customWidth="1"/>
    <col min="3079" max="3079" width="6.85546875" style="402" customWidth="1"/>
    <col min="3080" max="3080" width="6.140625" style="402" customWidth="1"/>
    <col min="3081" max="3081" width="6.42578125" style="402" customWidth="1"/>
    <col min="3082" max="3082" width="6.140625" style="402" customWidth="1"/>
    <col min="3083" max="3083" width="6.5703125" style="402" customWidth="1"/>
    <col min="3084" max="3084" width="6.28515625" style="402" customWidth="1"/>
    <col min="3085" max="3085" width="7.85546875" style="402" customWidth="1"/>
    <col min="3086" max="3086" width="7.5703125" style="402" customWidth="1"/>
    <col min="3087" max="3087" width="8.28515625" style="402" customWidth="1"/>
    <col min="3088" max="3326" width="9" style="402"/>
    <col min="3327" max="3327" width="6" style="402" customWidth="1"/>
    <col min="3328" max="3328" width="13.42578125" style="402" customWidth="1"/>
    <col min="3329" max="3329" width="19" style="402" customWidth="1"/>
    <col min="3330" max="3330" width="8.7109375" style="402" customWidth="1"/>
    <col min="3331" max="3331" width="9" style="402" hidden="1" customWidth="1"/>
    <col min="3332" max="3332" width="7.7109375" style="402" customWidth="1"/>
    <col min="3333" max="3333" width="10.28515625" style="402" customWidth="1"/>
    <col min="3334" max="3334" width="0.140625" style="402" customWidth="1"/>
    <col min="3335" max="3335" width="6.85546875" style="402" customWidth="1"/>
    <col min="3336" max="3336" width="6.140625" style="402" customWidth="1"/>
    <col min="3337" max="3337" width="6.42578125" style="402" customWidth="1"/>
    <col min="3338" max="3338" width="6.140625" style="402" customWidth="1"/>
    <col min="3339" max="3339" width="6.5703125" style="402" customWidth="1"/>
    <col min="3340" max="3340" width="6.28515625" style="402" customWidth="1"/>
    <col min="3341" max="3341" width="7.85546875" style="402" customWidth="1"/>
    <col min="3342" max="3342" width="7.5703125" style="402" customWidth="1"/>
    <col min="3343" max="3343" width="8.28515625" style="402" customWidth="1"/>
    <col min="3344" max="3582" width="9" style="402"/>
    <col min="3583" max="3583" width="6" style="402" customWidth="1"/>
    <col min="3584" max="3584" width="13.42578125" style="402" customWidth="1"/>
    <col min="3585" max="3585" width="19" style="402" customWidth="1"/>
    <col min="3586" max="3586" width="8.7109375" style="402" customWidth="1"/>
    <col min="3587" max="3587" width="9" style="402" hidden="1" customWidth="1"/>
    <col min="3588" max="3588" width="7.7109375" style="402" customWidth="1"/>
    <col min="3589" max="3589" width="10.28515625" style="402" customWidth="1"/>
    <col min="3590" max="3590" width="0.140625" style="402" customWidth="1"/>
    <col min="3591" max="3591" width="6.85546875" style="402" customWidth="1"/>
    <col min="3592" max="3592" width="6.140625" style="402" customWidth="1"/>
    <col min="3593" max="3593" width="6.42578125" style="402" customWidth="1"/>
    <col min="3594" max="3594" width="6.140625" style="402" customWidth="1"/>
    <col min="3595" max="3595" width="6.5703125" style="402" customWidth="1"/>
    <col min="3596" max="3596" width="6.28515625" style="402" customWidth="1"/>
    <col min="3597" max="3597" width="7.85546875" style="402" customWidth="1"/>
    <col min="3598" max="3598" width="7.5703125" style="402" customWidth="1"/>
    <col min="3599" max="3599" width="8.28515625" style="402" customWidth="1"/>
    <col min="3600" max="3838" width="9" style="402"/>
    <col min="3839" max="3839" width="6" style="402" customWidth="1"/>
    <col min="3840" max="3840" width="13.42578125" style="402" customWidth="1"/>
    <col min="3841" max="3841" width="19" style="402" customWidth="1"/>
    <col min="3842" max="3842" width="8.7109375" style="402" customWidth="1"/>
    <col min="3843" max="3843" width="9" style="402" hidden="1" customWidth="1"/>
    <col min="3844" max="3844" width="7.7109375" style="402" customWidth="1"/>
    <col min="3845" max="3845" width="10.28515625" style="402" customWidth="1"/>
    <col min="3846" max="3846" width="0.140625" style="402" customWidth="1"/>
    <col min="3847" max="3847" width="6.85546875" style="402" customWidth="1"/>
    <col min="3848" max="3848" width="6.140625" style="402" customWidth="1"/>
    <col min="3849" max="3849" width="6.42578125" style="402" customWidth="1"/>
    <col min="3850" max="3850" width="6.140625" style="402" customWidth="1"/>
    <col min="3851" max="3851" width="6.5703125" style="402" customWidth="1"/>
    <col min="3852" max="3852" width="6.28515625" style="402" customWidth="1"/>
    <col min="3853" max="3853" width="7.85546875" style="402" customWidth="1"/>
    <col min="3854" max="3854" width="7.5703125" style="402" customWidth="1"/>
    <col min="3855" max="3855" width="8.28515625" style="402" customWidth="1"/>
    <col min="3856" max="4094" width="9" style="402"/>
    <col min="4095" max="4095" width="6" style="402" customWidth="1"/>
    <col min="4096" max="4096" width="13.42578125" style="402" customWidth="1"/>
    <col min="4097" max="4097" width="19" style="402" customWidth="1"/>
    <col min="4098" max="4098" width="8.7109375" style="402" customWidth="1"/>
    <col min="4099" max="4099" width="9" style="402" hidden="1" customWidth="1"/>
    <col min="4100" max="4100" width="7.7109375" style="402" customWidth="1"/>
    <col min="4101" max="4101" width="10.28515625" style="402" customWidth="1"/>
    <col min="4102" max="4102" width="0.140625" style="402" customWidth="1"/>
    <col min="4103" max="4103" width="6.85546875" style="402" customWidth="1"/>
    <col min="4104" max="4104" width="6.140625" style="402" customWidth="1"/>
    <col min="4105" max="4105" width="6.42578125" style="402" customWidth="1"/>
    <col min="4106" max="4106" width="6.140625" style="402" customWidth="1"/>
    <col min="4107" max="4107" width="6.5703125" style="402" customWidth="1"/>
    <col min="4108" max="4108" width="6.28515625" style="402" customWidth="1"/>
    <col min="4109" max="4109" width="7.85546875" style="402" customWidth="1"/>
    <col min="4110" max="4110" width="7.5703125" style="402" customWidth="1"/>
    <col min="4111" max="4111" width="8.28515625" style="402" customWidth="1"/>
    <col min="4112" max="4350" width="9" style="402"/>
    <col min="4351" max="4351" width="6" style="402" customWidth="1"/>
    <col min="4352" max="4352" width="13.42578125" style="402" customWidth="1"/>
    <col min="4353" max="4353" width="19" style="402" customWidth="1"/>
    <col min="4354" max="4354" width="8.7109375" style="402" customWidth="1"/>
    <col min="4355" max="4355" width="9" style="402" hidden="1" customWidth="1"/>
    <col min="4356" max="4356" width="7.7109375" style="402" customWidth="1"/>
    <col min="4357" max="4357" width="10.28515625" style="402" customWidth="1"/>
    <col min="4358" max="4358" width="0.140625" style="402" customWidth="1"/>
    <col min="4359" max="4359" width="6.85546875" style="402" customWidth="1"/>
    <col min="4360" max="4360" width="6.140625" style="402" customWidth="1"/>
    <col min="4361" max="4361" width="6.42578125" style="402" customWidth="1"/>
    <col min="4362" max="4362" width="6.140625" style="402" customWidth="1"/>
    <col min="4363" max="4363" width="6.5703125" style="402" customWidth="1"/>
    <col min="4364" max="4364" width="6.28515625" style="402" customWidth="1"/>
    <col min="4365" max="4365" width="7.85546875" style="402" customWidth="1"/>
    <col min="4366" max="4366" width="7.5703125" style="402" customWidth="1"/>
    <col min="4367" max="4367" width="8.28515625" style="402" customWidth="1"/>
    <col min="4368" max="4606" width="9" style="402"/>
    <col min="4607" max="4607" width="6" style="402" customWidth="1"/>
    <col min="4608" max="4608" width="13.42578125" style="402" customWidth="1"/>
    <col min="4609" max="4609" width="19" style="402" customWidth="1"/>
    <col min="4610" max="4610" width="8.7109375" style="402" customWidth="1"/>
    <col min="4611" max="4611" width="9" style="402" hidden="1" customWidth="1"/>
    <col min="4612" max="4612" width="7.7109375" style="402" customWidth="1"/>
    <col min="4613" max="4613" width="10.28515625" style="402" customWidth="1"/>
    <col min="4614" max="4614" width="0.140625" style="402" customWidth="1"/>
    <col min="4615" max="4615" width="6.85546875" style="402" customWidth="1"/>
    <col min="4616" max="4616" width="6.140625" style="402" customWidth="1"/>
    <col min="4617" max="4617" width="6.42578125" style="402" customWidth="1"/>
    <col min="4618" max="4618" width="6.140625" style="402" customWidth="1"/>
    <col min="4619" max="4619" width="6.5703125" style="402" customWidth="1"/>
    <col min="4620" max="4620" width="6.28515625" style="402" customWidth="1"/>
    <col min="4621" max="4621" width="7.85546875" style="402" customWidth="1"/>
    <col min="4622" max="4622" width="7.5703125" style="402" customWidth="1"/>
    <col min="4623" max="4623" width="8.28515625" style="402" customWidth="1"/>
    <col min="4624" max="4862" width="9" style="402"/>
    <col min="4863" max="4863" width="6" style="402" customWidth="1"/>
    <col min="4864" max="4864" width="13.42578125" style="402" customWidth="1"/>
    <col min="4865" max="4865" width="19" style="402" customWidth="1"/>
    <col min="4866" max="4866" width="8.7109375" style="402" customWidth="1"/>
    <col min="4867" max="4867" width="9" style="402" hidden="1" customWidth="1"/>
    <col min="4868" max="4868" width="7.7109375" style="402" customWidth="1"/>
    <col min="4869" max="4869" width="10.28515625" style="402" customWidth="1"/>
    <col min="4870" max="4870" width="0.140625" style="402" customWidth="1"/>
    <col min="4871" max="4871" width="6.85546875" style="402" customWidth="1"/>
    <col min="4872" max="4872" width="6.140625" style="402" customWidth="1"/>
    <col min="4873" max="4873" width="6.42578125" style="402" customWidth="1"/>
    <col min="4874" max="4874" width="6.140625" style="402" customWidth="1"/>
    <col min="4875" max="4875" width="6.5703125" style="402" customWidth="1"/>
    <col min="4876" max="4876" width="6.28515625" style="402" customWidth="1"/>
    <col min="4877" max="4877" width="7.85546875" style="402" customWidth="1"/>
    <col min="4878" max="4878" width="7.5703125" style="402" customWidth="1"/>
    <col min="4879" max="4879" width="8.28515625" style="402" customWidth="1"/>
    <col min="4880" max="5118" width="9" style="402"/>
    <col min="5119" max="5119" width="6" style="402" customWidth="1"/>
    <col min="5120" max="5120" width="13.42578125" style="402" customWidth="1"/>
    <col min="5121" max="5121" width="19" style="402" customWidth="1"/>
    <col min="5122" max="5122" width="8.7109375" style="402" customWidth="1"/>
    <col min="5123" max="5123" width="9" style="402" hidden="1" customWidth="1"/>
    <col min="5124" max="5124" width="7.7109375" style="402" customWidth="1"/>
    <col min="5125" max="5125" width="10.28515625" style="402" customWidth="1"/>
    <col min="5126" max="5126" width="0.140625" style="402" customWidth="1"/>
    <col min="5127" max="5127" width="6.85546875" style="402" customWidth="1"/>
    <col min="5128" max="5128" width="6.140625" style="402" customWidth="1"/>
    <col min="5129" max="5129" width="6.42578125" style="402" customWidth="1"/>
    <col min="5130" max="5130" width="6.140625" style="402" customWidth="1"/>
    <col min="5131" max="5131" width="6.5703125" style="402" customWidth="1"/>
    <col min="5132" max="5132" width="6.28515625" style="402" customWidth="1"/>
    <col min="5133" max="5133" width="7.85546875" style="402" customWidth="1"/>
    <col min="5134" max="5134" width="7.5703125" style="402" customWidth="1"/>
    <col min="5135" max="5135" width="8.28515625" style="402" customWidth="1"/>
    <col min="5136" max="5374" width="9" style="402"/>
    <col min="5375" max="5375" width="6" style="402" customWidth="1"/>
    <col min="5376" max="5376" width="13.42578125" style="402" customWidth="1"/>
    <col min="5377" max="5377" width="19" style="402" customWidth="1"/>
    <col min="5378" max="5378" width="8.7109375" style="402" customWidth="1"/>
    <col min="5379" max="5379" width="9" style="402" hidden="1" customWidth="1"/>
    <col min="5380" max="5380" width="7.7109375" style="402" customWidth="1"/>
    <col min="5381" max="5381" width="10.28515625" style="402" customWidth="1"/>
    <col min="5382" max="5382" width="0.140625" style="402" customWidth="1"/>
    <col min="5383" max="5383" width="6.85546875" style="402" customWidth="1"/>
    <col min="5384" max="5384" width="6.140625" style="402" customWidth="1"/>
    <col min="5385" max="5385" width="6.42578125" style="402" customWidth="1"/>
    <col min="5386" max="5386" width="6.140625" style="402" customWidth="1"/>
    <col min="5387" max="5387" width="6.5703125" style="402" customWidth="1"/>
    <col min="5388" max="5388" width="6.28515625" style="402" customWidth="1"/>
    <col min="5389" max="5389" width="7.85546875" style="402" customWidth="1"/>
    <col min="5390" max="5390" width="7.5703125" style="402" customWidth="1"/>
    <col min="5391" max="5391" width="8.28515625" style="402" customWidth="1"/>
    <col min="5392" max="5630" width="9" style="402"/>
    <col min="5631" max="5631" width="6" style="402" customWidth="1"/>
    <col min="5632" max="5632" width="13.42578125" style="402" customWidth="1"/>
    <col min="5633" max="5633" width="19" style="402" customWidth="1"/>
    <col min="5634" max="5634" width="8.7109375" style="402" customWidth="1"/>
    <col min="5635" max="5635" width="9" style="402" hidden="1" customWidth="1"/>
    <col min="5636" max="5636" width="7.7109375" style="402" customWidth="1"/>
    <col min="5637" max="5637" width="10.28515625" style="402" customWidth="1"/>
    <col min="5638" max="5638" width="0.140625" style="402" customWidth="1"/>
    <col min="5639" max="5639" width="6.85546875" style="402" customWidth="1"/>
    <col min="5640" max="5640" width="6.140625" style="402" customWidth="1"/>
    <col min="5641" max="5641" width="6.42578125" style="402" customWidth="1"/>
    <col min="5642" max="5642" width="6.140625" style="402" customWidth="1"/>
    <col min="5643" max="5643" width="6.5703125" style="402" customWidth="1"/>
    <col min="5644" max="5644" width="6.28515625" style="402" customWidth="1"/>
    <col min="5645" max="5645" width="7.85546875" style="402" customWidth="1"/>
    <col min="5646" max="5646" width="7.5703125" style="402" customWidth="1"/>
    <col min="5647" max="5647" width="8.28515625" style="402" customWidth="1"/>
    <col min="5648" max="5886" width="9" style="402"/>
    <col min="5887" max="5887" width="6" style="402" customWidth="1"/>
    <col min="5888" max="5888" width="13.42578125" style="402" customWidth="1"/>
    <col min="5889" max="5889" width="19" style="402" customWidth="1"/>
    <col min="5890" max="5890" width="8.7109375" style="402" customWidth="1"/>
    <col min="5891" max="5891" width="9" style="402" hidden="1" customWidth="1"/>
    <col min="5892" max="5892" width="7.7109375" style="402" customWidth="1"/>
    <col min="5893" max="5893" width="10.28515625" style="402" customWidth="1"/>
    <col min="5894" max="5894" width="0.140625" style="402" customWidth="1"/>
    <col min="5895" max="5895" width="6.85546875" style="402" customWidth="1"/>
    <col min="5896" max="5896" width="6.140625" style="402" customWidth="1"/>
    <col min="5897" max="5897" width="6.42578125" style="402" customWidth="1"/>
    <col min="5898" max="5898" width="6.140625" style="402" customWidth="1"/>
    <col min="5899" max="5899" width="6.5703125" style="402" customWidth="1"/>
    <col min="5900" max="5900" width="6.28515625" style="402" customWidth="1"/>
    <col min="5901" max="5901" width="7.85546875" style="402" customWidth="1"/>
    <col min="5902" max="5902" width="7.5703125" style="402" customWidth="1"/>
    <col min="5903" max="5903" width="8.28515625" style="402" customWidth="1"/>
    <col min="5904" max="6142" width="9" style="402"/>
    <col min="6143" max="6143" width="6" style="402" customWidth="1"/>
    <col min="6144" max="6144" width="13.42578125" style="402" customWidth="1"/>
    <col min="6145" max="6145" width="19" style="402" customWidth="1"/>
    <col min="6146" max="6146" width="8.7109375" style="402" customWidth="1"/>
    <col min="6147" max="6147" width="9" style="402" hidden="1" customWidth="1"/>
    <col min="6148" max="6148" width="7.7109375" style="402" customWidth="1"/>
    <col min="6149" max="6149" width="10.28515625" style="402" customWidth="1"/>
    <col min="6150" max="6150" width="0.140625" style="402" customWidth="1"/>
    <col min="6151" max="6151" width="6.85546875" style="402" customWidth="1"/>
    <col min="6152" max="6152" width="6.140625" style="402" customWidth="1"/>
    <col min="6153" max="6153" width="6.42578125" style="402" customWidth="1"/>
    <col min="6154" max="6154" width="6.140625" style="402" customWidth="1"/>
    <col min="6155" max="6155" width="6.5703125" style="402" customWidth="1"/>
    <col min="6156" max="6156" width="6.28515625" style="402" customWidth="1"/>
    <col min="6157" max="6157" width="7.85546875" style="402" customWidth="1"/>
    <col min="6158" max="6158" width="7.5703125" style="402" customWidth="1"/>
    <col min="6159" max="6159" width="8.28515625" style="402" customWidth="1"/>
    <col min="6160" max="6398" width="9" style="402"/>
    <col min="6399" max="6399" width="6" style="402" customWidth="1"/>
    <col min="6400" max="6400" width="13.42578125" style="402" customWidth="1"/>
    <col min="6401" max="6401" width="19" style="402" customWidth="1"/>
    <col min="6402" max="6402" width="8.7109375" style="402" customWidth="1"/>
    <col min="6403" max="6403" width="9" style="402" hidden="1" customWidth="1"/>
    <col min="6404" max="6404" width="7.7109375" style="402" customWidth="1"/>
    <col min="6405" max="6405" width="10.28515625" style="402" customWidth="1"/>
    <col min="6406" max="6406" width="0.140625" style="402" customWidth="1"/>
    <col min="6407" max="6407" width="6.85546875" style="402" customWidth="1"/>
    <col min="6408" max="6408" width="6.140625" style="402" customWidth="1"/>
    <col min="6409" max="6409" width="6.42578125" style="402" customWidth="1"/>
    <col min="6410" max="6410" width="6.140625" style="402" customWidth="1"/>
    <col min="6411" max="6411" width="6.5703125" style="402" customWidth="1"/>
    <col min="6412" max="6412" width="6.28515625" style="402" customWidth="1"/>
    <col min="6413" max="6413" width="7.85546875" style="402" customWidth="1"/>
    <col min="6414" max="6414" width="7.5703125" style="402" customWidth="1"/>
    <col min="6415" max="6415" width="8.28515625" style="402" customWidth="1"/>
    <col min="6416" max="6654" width="9" style="402"/>
    <col min="6655" max="6655" width="6" style="402" customWidth="1"/>
    <col min="6656" max="6656" width="13.42578125" style="402" customWidth="1"/>
    <col min="6657" max="6657" width="19" style="402" customWidth="1"/>
    <col min="6658" max="6658" width="8.7109375" style="402" customWidth="1"/>
    <col min="6659" max="6659" width="9" style="402" hidden="1" customWidth="1"/>
    <col min="6660" max="6660" width="7.7109375" style="402" customWidth="1"/>
    <col min="6661" max="6661" width="10.28515625" style="402" customWidth="1"/>
    <col min="6662" max="6662" width="0.140625" style="402" customWidth="1"/>
    <col min="6663" max="6663" width="6.85546875" style="402" customWidth="1"/>
    <col min="6664" max="6664" width="6.140625" style="402" customWidth="1"/>
    <col min="6665" max="6665" width="6.42578125" style="402" customWidth="1"/>
    <col min="6666" max="6666" width="6.140625" style="402" customWidth="1"/>
    <col min="6667" max="6667" width="6.5703125" style="402" customWidth="1"/>
    <col min="6668" max="6668" width="6.28515625" style="402" customWidth="1"/>
    <col min="6669" max="6669" width="7.85546875" style="402" customWidth="1"/>
    <col min="6670" max="6670" width="7.5703125" style="402" customWidth="1"/>
    <col min="6671" max="6671" width="8.28515625" style="402" customWidth="1"/>
    <col min="6672" max="6910" width="9" style="402"/>
    <col min="6911" max="6911" width="6" style="402" customWidth="1"/>
    <col min="6912" max="6912" width="13.42578125" style="402" customWidth="1"/>
    <col min="6913" max="6913" width="19" style="402" customWidth="1"/>
    <col min="6914" max="6914" width="8.7109375" style="402" customWidth="1"/>
    <col min="6915" max="6915" width="9" style="402" hidden="1" customWidth="1"/>
    <col min="6916" max="6916" width="7.7109375" style="402" customWidth="1"/>
    <col min="6917" max="6917" width="10.28515625" style="402" customWidth="1"/>
    <col min="6918" max="6918" width="0.140625" style="402" customWidth="1"/>
    <col min="6919" max="6919" width="6.85546875" style="402" customWidth="1"/>
    <col min="6920" max="6920" width="6.140625" style="402" customWidth="1"/>
    <col min="6921" max="6921" width="6.42578125" style="402" customWidth="1"/>
    <col min="6922" max="6922" width="6.140625" style="402" customWidth="1"/>
    <col min="6923" max="6923" width="6.5703125" style="402" customWidth="1"/>
    <col min="6924" max="6924" width="6.28515625" style="402" customWidth="1"/>
    <col min="6925" max="6925" width="7.85546875" style="402" customWidth="1"/>
    <col min="6926" max="6926" width="7.5703125" style="402" customWidth="1"/>
    <col min="6927" max="6927" width="8.28515625" style="402" customWidth="1"/>
    <col min="6928" max="7166" width="9" style="402"/>
    <col min="7167" max="7167" width="6" style="402" customWidth="1"/>
    <col min="7168" max="7168" width="13.42578125" style="402" customWidth="1"/>
    <col min="7169" max="7169" width="19" style="402" customWidth="1"/>
    <col min="7170" max="7170" width="8.7109375" style="402" customWidth="1"/>
    <col min="7171" max="7171" width="9" style="402" hidden="1" customWidth="1"/>
    <col min="7172" max="7172" width="7.7109375" style="402" customWidth="1"/>
    <col min="7173" max="7173" width="10.28515625" style="402" customWidth="1"/>
    <col min="7174" max="7174" width="0.140625" style="402" customWidth="1"/>
    <col min="7175" max="7175" width="6.85546875" style="402" customWidth="1"/>
    <col min="7176" max="7176" width="6.140625" style="402" customWidth="1"/>
    <col min="7177" max="7177" width="6.42578125" style="402" customWidth="1"/>
    <col min="7178" max="7178" width="6.140625" style="402" customWidth="1"/>
    <col min="7179" max="7179" width="6.5703125" style="402" customWidth="1"/>
    <col min="7180" max="7180" width="6.28515625" style="402" customWidth="1"/>
    <col min="7181" max="7181" width="7.85546875" style="402" customWidth="1"/>
    <col min="7182" max="7182" width="7.5703125" style="402" customWidth="1"/>
    <col min="7183" max="7183" width="8.28515625" style="402" customWidth="1"/>
    <col min="7184" max="7422" width="9" style="402"/>
    <col min="7423" max="7423" width="6" style="402" customWidth="1"/>
    <col min="7424" max="7424" width="13.42578125" style="402" customWidth="1"/>
    <col min="7425" max="7425" width="19" style="402" customWidth="1"/>
    <col min="7426" max="7426" width="8.7109375" style="402" customWidth="1"/>
    <col min="7427" max="7427" width="9" style="402" hidden="1" customWidth="1"/>
    <col min="7428" max="7428" width="7.7109375" style="402" customWidth="1"/>
    <col min="7429" max="7429" width="10.28515625" style="402" customWidth="1"/>
    <col min="7430" max="7430" width="0.140625" style="402" customWidth="1"/>
    <col min="7431" max="7431" width="6.85546875" style="402" customWidth="1"/>
    <col min="7432" max="7432" width="6.140625" style="402" customWidth="1"/>
    <col min="7433" max="7433" width="6.42578125" style="402" customWidth="1"/>
    <col min="7434" max="7434" width="6.140625" style="402" customWidth="1"/>
    <col min="7435" max="7435" width="6.5703125" style="402" customWidth="1"/>
    <col min="7436" max="7436" width="6.28515625" style="402" customWidth="1"/>
    <col min="7437" max="7437" width="7.85546875" style="402" customWidth="1"/>
    <col min="7438" max="7438" width="7.5703125" style="402" customWidth="1"/>
    <col min="7439" max="7439" width="8.28515625" style="402" customWidth="1"/>
    <col min="7440" max="7678" width="9" style="402"/>
    <col min="7679" max="7679" width="6" style="402" customWidth="1"/>
    <col min="7680" max="7680" width="13.42578125" style="402" customWidth="1"/>
    <col min="7681" max="7681" width="19" style="402" customWidth="1"/>
    <col min="7682" max="7682" width="8.7109375" style="402" customWidth="1"/>
    <col min="7683" max="7683" width="9" style="402" hidden="1" customWidth="1"/>
    <col min="7684" max="7684" width="7.7109375" style="402" customWidth="1"/>
    <col min="7685" max="7685" width="10.28515625" style="402" customWidth="1"/>
    <col min="7686" max="7686" width="0.140625" style="402" customWidth="1"/>
    <col min="7687" max="7687" width="6.85546875" style="402" customWidth="1"/>
    <col min="7688" max="7688" width="6.140625" style="402" customWidth="1"/>
    <col min="7689" max="7689" width="6.42578125" style="402" customWidth="1"/>
    <col min="7690" max="7690" width="6.140625" style="402" customWidth="1"/>
    <col min="7691" max="7691" width="6.5703125" style="402" customWidth="1"/>
    <col min="7692" max="7692" width="6.28515625" style="402" customWidth="1"/>
    <col min="7693" max="7693" width="7.85546875" style="402" customWidth="1"/>
    <col min="7694" max="7694" width="7.5703125" style="402" customWidth="1"/>
    <col min="7695" max="7695" width="8.28515625" style="402" customWidth="1"/>
    <col min="7696" max="7934" width="9" style="402"/>
    <col min="7935" max="7935" width="6" style="402" customWidth="1"/>
    <col min="7936" max="7936" width="13.42578125" style="402" customWidth="1"/>
    <col min="7937" max="7937" width="19" style="402" customWidth="1"/>
    <col min="7938" max="7938" width="8.7109375" style="402" customWidth="1"/>
    <col min="7939" max="7939" width="9" style="402" hidden="1" customWidth="1"/>
    <col min="7940" max="7940" width="7.7109375" style="402" customWidth="1"/>
    <col min="7941" max="7941" width="10.28515625" style="402" customWidth="1"/>
    <col min="7942" max="7942" width="0.140625" style="402" customWidth="1"/>
    <col min="7943" max="7943" width="6.85546875" style="402" customWidth="1"/>
    <col min="7944" max="7944" width="6.140625" style="402" customWidth="1"/>
    <col min="7945" max="7945" width="6.42578125" style="402" customWidth="1"/>
    <col min="7946" max="7946" width="6.140625" style="402" customWidth="1"/>
    <col min="7947" max="7947" width="6.5703125" style="402" customWidth="1"/>
    <col min="7948" max="7948" width="6.28515625" style="402" customWidth="1"/>
    <col min="7949" max="7949" width="7.85546875" style="402" customWidth="1"/>
    <col min="7950" max="7950" width="7.5703125" style="402" customWidth="1"/>
    <col min="7951" max="7951" width="8.28515625" style="402" customWidth="1"/>
    <col min="7952" max="8190" width="9" style="402"/>
    <col min="8191" max="8191" width="6" style="402" customWidth="1"/>
    <col min="8192" max="8192" width="13.42578125" style="402" customWidth="1"/>
    <col min="8193" max="8193" width="19" style="402" customWidth="1"/>
    <col min="8194" max="8194" width="8.7109375" style="402" customWidth="1"/>
    <col min="8195" max="8195" width="9" style="402" hidden="1" customWidth="1"/>
    <col min="8196" max="8196" width="7.7109375" style="402" customWidth="1"/>
    <col min="8197" max="8197" width="10.28515625" style="402" customWidth="1"/>
    <col min="8198" max="8198" width="0.140625" style="402" customWidth="1"/>
    <col min="8199" max="8199" width="6.85546875" style="402" customWidth="1"/>
    <col min="8200" max="8200" width="6.140625" style="402" customWidth="1"/>
    <col min="8201" max="8201" width="6.42578125" style="402" customWidth="1"/>
    <col min="8202" max="8202" width="6.140625" style="402" customWidth="1"/>
    <col min="8203" max="8203" width="6.5703125" style="402" customWidth="1"/>
    <col min="8204" max="8204" width="6.28515625" style="402" customWidth="1"/>
    <col min="8205" max="8205" width="7.85546875" style="402" customWidth="1"/>
    <col min="8206" max="8206" width="7.5703125" style="402" customWidth="1"/>
    <col min="8207" max="8207" width="8.28515625" style="402" customWidth="1"/>
    <col min="8208" max="8446" width="9" style="402"/>
    <col min="8447" max="8447" width="6" style="402" customWidth="1"/>
    <col min="8448" max="8448" width="13.42578125" style="402" customWidth="1"/>
    <col min="8449" max="8449" width="19" style="402" customWidth="1"/>
    <col min="8450" max="8450" width="8.7109375" style="402" customWidth="1"/>
    <col min="8451" max="8451" width="9" style="402" hidden="1" customWidth="1"/>
    <col min="8452" max="8452" width="7.7109375" style="402" customWidth="1"/>
    <col min="8453" max="8453" width="10.28515625" style="402" customWidth="1"/>
    <col min="8454" max="8454" width="0.140625" style="402" customWidth="1"/>
    <col min="8455" max="8455" width="6.85546875" style="402" customWidth="1"/>
    <col min="8456" max="8456" width="6.140625" style="402" customWidth="1"/>
    <col min="8457" max="8457" width="6.42578125" style="402" customWidth="1"/>
    <col min="8458" max="8458" width="6.140625" style="402" customWidth="1"/>
    <col min="8459" max="8459" width="6.5703125" style="402" customWidth="1"/>
    <col min="8460" max="8460" width="6.28515625" style="402" customWidth="1"/>
    <col min="8461" max="8461" width="7.85546875" style="402" customWidth="1"/>
    <col min="8462" max="8462" width="7.5703125" style="402" customWidth="1"/>
    <col min="8463" max="8463" width="8.28515625" style="402" customWidth="1"/>
    <col min="8464" max="8702" width="9" style="402"/>
    <col min="8703" max="8703" width="6" style="402" customWidth="1"/>
    <col min="8704" max="8704" width="13.42578125" style="402" customWidth="1"/>
    <col min="8705" max="8705" width="19" style="402" customWidth="1"/>
    <col min="8706" max="8706" width="8.7109375" style="402" customWidth="1"/>
    <col min="8707" max="8707" width="9" style="402" hidden="1" customWidth="1"/>
    <col min="8708" max="8708" width="7.7109375" style="402" customWidth="1"/>
    <col min="8709" max="8709" width="10.28515625" style="402" customWidth="1"/>
    <col min="8710" max="8710" width="0.140625" style="402" customWidth="1"/>
    <col min="8711" max="8711" width="6.85546875" style="402" customWidth="1"/>
    <col min="8712" max="8712" width="6.140625" style="402" customWidth="1"/>
    <col min="8713" max="8713" width="6.42578125" style="402" customWidth="1"/>
    <col min="8714" max="8714" width="6.140625" style="402" customWidth="1"/>
    <col min="8715" max="8715" width="6.5703125" style="402" customWidth="1"/>
    <col min="8716" max="8716" width="6.28515625" style="402" customWidth="1"/>
    <col min="8717" max="8717" width="7.85546875" style="402" customWidth="1"/>
    <col min="8718" max="8718" width="7.5703125" style="402" customWidth="1"/>
    <col min="8719" max="8719" width="8.28515625" style="402" customWidth="1"/>
    <col min="8720" max="8958" width="9" style="402"/>
    <col min="8959" max="8959" width="6" style="402" customWidth="1"/>
    <col min="8960" max="8960" width="13.42578125" style="402" customWidth="1"/>
    <col min="8961" max="8961" width="19" style="402" customWidth="1"/>
    <col min="8962" max="8962" width="8.7109375" style="402" customWidth="1"/>
    <col min="8963" max="8963" width="9" style="402" hidden="1" customWidth="1"/>
    <col min="8964" max="8964" width="7.7109375" style="402" customWidth="1"/>
    <col min="8965" max="8965" width="10.28515625" style="402" customWidth="1"/>
    <col min="8966" max="8966" width="0.140625" style="402" customWidth="1"/>
    <col min="8967" max="8967" width="6.85546875" style="402" customWidth="1"/>
    <col min="8968" max="8968" width="6.140625" style="402" customWidth="1"/>
    <col min="8969" max="8969" width="6.42578125" style="402" customWidth="1"/>
    <col min="8970" max="8970" width="6.140625" style="402" customWidth="1"/>
    <col min="8971" max="8971" width="6.5703125" style="402" customWidth="1"/>
    <col min="8972" max="8972" width="6.28515625" style="402" customWidth="1"/>
    <col min="8973" max="8973" width="7.85546875" style="402" customWidth="1"/>
    <col min="8974" max="8974" width="7.5703125" style="402" customWidth="1"/>
    <col min="8975" max="8975" width="8.28515625" style="402" customWidth="1"/>
    <col min="8976" max="9214" width="9" style="402"/>
    <col min="9215" max="9215" width="6" style="402" customWidth="1"/>
    <col min="9216" max="9216" width="13.42578125" style="402" customWidth="1"/>
    <col min="9217" max="9217" width="19" style="402" customWidth="1"/>
    <col min="9218" max="9218" width="8.7109375" style="402" customWidth="1"/>
    <col min="9219" max="9219" width="9" style="402" hidden="1" customWidth="1"/>
    <col min="9220" max="9220" width="7.7109375" style="402" customWidth="1"/>
    <col min="9221" max="9221" width="10.28515625" style="402" customWidth="1"/>
    <col min="9222" max="9222" width="0.140625" style="402" customWidth="1"/>
    <col min="9223" max="9223" width="6.85546875" style="402" customWidth="1"/>
    <col min="9224" max="9224" width="6.140625" style="402" customWidth="1"/>
    <col min="9225" max="9225" width="6.42578125" style="402" customWidth="1"/>
    <col min="9226" max="9226" width="6.140625" style="402" customWidth="1"/>
    <col min="9227" max="9227" width="6.5703125" style="402" customWidth="1"/>
    <col min="9228" max="9228" width="6.28515625" style="402" customWidth="1"/>
    <col min="9229" max="9229" width="7.85546875" style="402" customWidth="1"/>
    <col min="9230" max="9230" width="7.5703125" style="402" customWidth="1"/>
    <col min="9231" max="9231" width="8.28515625" style="402" customWidth="1"/>
    <col min="9232" max="9470" width="9" style="402"/>
    <col min="9471" max="9471" width="6" style="402" customWidth="1"/>
    <col min="9472" max="9472" width="13.42578125" style="402" customWidth="1"/>
    <col min="9473" max="9473" width="19" style="402" customWidth="1"/>
    <col min="9474" max="9474" width="8.7109375" style="402" customWidth="1"/>
    <col min="9475" max="9475" width="9" style="402" hidden="1" customWidth="1"/>
    <col min="9476" max="9476" width="7.7109375" style="402" customWidth="1"/>
    <col min="9477" max="9477" width="10.28515625" style="402" customWidth="1"/>
    <col min="9478" max="9478" width="0.140625" style="402" customWidth="1"/>
    <col min="9479" max="9479" width="6.85546875" style="402" customWidth="1"/>
    <col min="9480" max="9480" width="6.140625" style="402" customWidth="1"/>
    <col min="9481" max="9481" width="6.42578125" style="402" customWidth="1"/>
    <col min="9482" max="9482" width="6.140625" style="402" customWidth="1"/>
    <col min="9483" max="9483" width="6.5703125" style="402" customWidth="1"/>
    <col min="9484" max="9484" width="6.28515625" style="402" customWidth="1"/>
    <col min="9485" max="9485" width="7.85546875" style="402" customWidth="1"/>
    <col min="9486" max="9486" width="7.5703125" style="402" customWidth="1"/>
    <col min="9487" max="9487" width="8.28515625" style="402" customWidth="1"/>
    <col min="9488" max="9726" width="9" style="402"/>
    <col min="9727" max="9727" width="6" style="402" customWidth="1"/>
    <col min="9728" max="9728" width="13.42578125" style="402" customWidth="1"/>
    <col min="9729" max="9729" width="19" style="402" customWidth="1"/>
    <col min="9730" max="9730" width="8.7109375" style="402" customWidth="1"/>
    <col min="9731" max="9731" width="9" style="402" hidden="1" customWidth="1"/>
    <col min="9732" max="9732" width="7.7109375" style="402" customWidth="1"/>
    <col min="9733" max="9733" width="10.28515625" style="402" customWidth="1"/>
    <col min="9734" max="9734" width="0.140625" style="402" customWidth="1"/>
    <col min="9735" max="9735" width="6.85546875" style="402" customWidth="1"/>
    <col min="9736" max="9736" width="6.140625" style="402" customWidth="1"/>
    <col min="9737" max="9737" width="6.42578125" style="402" customWidth="1"/>
    <col min="9738" max="9738" width="6.140625" style="402" customWidth="1"/>
    <col min="9739" max="9739" width="6.5703125" style="402" customWidth="1"/>
    <col min="9740" max="9740" width="6.28515625" style="402" customWidth="1"/>
    <col min="9741" max="9741" width="7.85546875" style="402" customWidth="1"/>
    <col min="9742" max="9742" width="7.5703125" style="402" customWidth="1"/>
    <col min="9743" max="9743" width="8.28515625" style="402" customWidth="1"/>
    <col min="9744" max="9982" width="9" style="402"/>
    <col min="9983" max="9983" width="6" style="402" customWidth="1"/>
    <col min="9984" max="9984" width="13.42578125" style="402" customWidth="1"/>
    <col min="9985" max="9985" width="19" style="402" customWidth="1"/>
    <col min="9986" max="9986" width="8.7109375" style="402" customWidth="1"/>
    <col min="9987" max="9987" width="9" style="402" hidden="1" customWidth="1"/>
    <col min="9988" max="9988" width="7.7109375" style="402" customWidth="1"/>
    <col min="9989" max="9989" width="10.28515625" style="402" customWidth="1"/>
    <col min="9990" max="9990" width="0.140625" style="402" customWidth="1"/>
    <col min="9991" max="9991" width="6.85546875" style="402" customWidth="1"/>
    <col min="9992" max="9992" width="6.140625" style="402" customWidth="1"/>
    <col min="9993" max="9993" width="6.42578125" style="402" customWidth="1"/>
    <col min="9994" max="9994" width="6.140625" style="402" customWidth="1"/>
    <col min="9995" max="9995" width="6.5703125" style="402" customWidth="1"/>
    <col min="9996" max="9996" width="6.28515625" style="402" customWidth="1"/>
    <col min="9997" max="9997" width="7.85546875" style="402" customWidth="1"/>
    <col min="9998" max="9998" width="7.5703125" style="402" customWidth="1"/>
    <col min="9999" max="9999" width="8.28515625" style="402" customWidth="1"/>
    <col min="10000" max="10238" width="9" style="402"/>
    <col min="10239" max="10239" width="6" style="402" customWidth="1"/>
    <col min="10240" max="10240" width="13.42578125" style="402" customWidth="1"/>
    <col min="10241" max="10241" width="19" style="402" customWidth="1"/>
    <col min="10242" max="10242" width="8.7109375" style="402" customWidth="1"/>
    <col min="10243" max="10243" width="9" style="402" hidden="1" customWidth="1"/>
    <col min="10244" max="10244" width="7.7109375" style="402" customWidth="1"/>
    <col min="10245" max="10245" width="10.28515625" style="402" customWidth="1"/>
    <col min="10246" max="10246" width="0.140625" style="402" customWidth="1"/>
    <col min="10247" max="10247" width="6.85546875" style="402" customWidth="1"/>
    <col min="10248" max="10248" width="6.140625" style="402" customWidth="1"/>
    <col min="10249" max="10249" width="6.42578125" style="402" customWidth="1"/>
    <col min="10250" max="10250" width="6.140625" style="402" customWidth="1"/>
    <col min="10251" max="10251" width="6.5703125" style="402" customWidth="1"/>
    <col min="10252" max="10252" width="6.28515625" style="402" customWidth="1"/>
    <col min="10253" max="10253" width="7.85546875" style="402" customWidth="1"/>
    <col min="10254" max="10254" width="7.5703125" style="402" customWidth="1"/>
    <col min="10255" max="10255" width="8.28515625" style="402" customWidth="1"/>
    <col min="10256" max="10494" width="9" style="402"/>
    <col min="10495" max="10495" width="6" style="402" customWidth="1"/>
    <col min="10496" max="10496" width="13.42578125" style="402" customWidth="1"/>
    <col min="10497" max="10497" width="19" style="402" customWidth="1"/>
    <col min="10498" max="10498" width="8.7109375" style="402" customWidth="1"/>
    <col min="10499" max="10499" width="9" style="402" hidden="1" customWidth="1"/>
    <col min="10500" max="10500" width="7.7109375" style="402" customWidth="1"/>
    <col min="10501" max="10501" width="10.28515625" style="402" customWidth="1"/>
    <col min="10502" max="10502" width="0.140625" style="402" customWidth="1"/>
    <col min="10503" max="10503" width="6.85546875" style="402" customWidth="1"/>
    <col min="10504" max="10504" width="6.140625" style="402" customWidth="1"/>
    <col min="10505" max="10505" width="6.42578125" style="402" customWidth="1"/>
    <col min="10506" max="10506" width="6.140625" style="402" customWidth="1"/>
    <col min="10507" max="10507" width="6.5703125" style="402" customWidth="1"/>
    <col min="10508" max="10508" width="6.28515625" style="402" customWidth="1"/>
    <col min="10509" max="10509" width="7.85546875" style="402" customWidth="1"/>
    <col min="10510" max="10510" width="7.5703125" style="402" customWidth="1"/>
    <col min="10511" max="10511" width="8.28515625" style="402" customWidth="1"/>
    <col min="10512" max="10750" width="9" style="402"/>
    <col min="10751" max="10751" width="6" style="402" customWidth="1"/>
    <col min="10752" max="10752" width="13.42578125" style="402" customWidth="1"/>
    <col min="10753" max="10753" width="19" style="402" customWidth="1"/>
    <col min="10754" max="10754" width="8.7109375" style="402" customWidth="1"/>
    <col min="10755" max="10755" width="9" style="402" hidden="1" customWidth="1"/>
    <col min="10756" max="10756" width="7.7109375" style="402" customWidth="1"/>
    <col min="10757" max="10757" width="10.28515625" style="402" customWidth="1"/>
    <col min="10758" max="10758" width="0.140625" style="402" customWidth="1"/>
    <col min="10759" max="10759" width="6.85546875" style="402" customWidth="1"/>
    <col min="10760" max="10760" width="6.140625" style="402" customWidth="1"/>
    <col min="10761" max="10761" width="6.42578125" style="402" customWidth="1"/>
    <col min="10762" max="10762" width="6.140625" style="402" customWidth="1"/>
    <col min="10763" max="10763" width="6.5703125" style="402" customWidth="1"/>
    <col min="10764" max="10764" width="6.28515625" style="402" customWidth="1"/>
    <col min="10765" max="10765" width="7.85546875" style="402" customWidth="1"/>
    <col min="10766" max="10766" width="7.5703125" style="402" customWidth="1"/>
    <col min="10767" max="10767" width="8.28515625" style="402" customWidth="1"/>
    <col min="10768" max="11006" width="9" style="402"/>
    <col min="11007" max="11007" width="6" style="402" customWidth="1"/>
    <col min="11008" max="11008" width="13.42578125" style="402" customWidth="1"/>
    <col min="11009" max="11009" width="19" style="402" customWidth="1"/>
    <col min="11010" max="11010" width="8.7109375" style="402" customWidth="1"/>
    <col min="11011" max="11011" width="9" style="402" hidden="1" customWidth="1"/>
    <col min="11012" max="11012" width="7.7109375" style="402" customWidth="1"/>
    <col min="11013" max="11013" width="10.28515625" style="402" customWidth="1"/>
    <col min="11014" max="11014" width="0.140625" style="402" customWidth="1"/>
    <col min="11015" max="11015" width="6.85546875" style="402" customWidth="1"/>
    <col min="11016" max="11016" width="6.140625" style="402" customWidth="1"/>
    <col min="11017" max="11017" width="6.42578125" style="402" customWidth="1"/>
    <col min="11018" max="11018" width="6.140625" style="402" customWidth="1"/>
    <col min="11019" max="11019" width="6.5703125" style="402" customWidth="1"/>
    <col min="11020" max="11020" width="6.28515625" style="402" customWidth="1"/>
    <col min="11021" max="11021" width="7.85546875" style="402" customWidth="1"/>
    <col min="11022" max="11022" width="7.5703125" style="402" customWidth="1"/>
    <col min="11023" max="11023" width="8.28515625" style="402" customWidth="1"/>
    <col min="11024" max="11262" width="9" style="402"/>
    <col min="11263" max="11263" width="6" style="402" customWidth="1"/>
    <col min="11264" max="11264" width="13.42578125" style="402" customWidth="1"/>
    <col min="11265" max="11265" width="19" style="402" customWidth="1"/>
    <col min="11266" max="11266" width="8.7109375" style="402" customWidth="1"/>
    <col min="11267" max="11267" width="9" style="402" hidden="1" customWidth="1"/>
    <col min="11268" max="11268" width="7.7109375" style="402" customWidth="1"/>
    <col min="11269" max="11269" width="10.28515625" style="402" customWidth="1"/>
    <col min="11270" max="11270" width="0.140625" style="402" customWidth="1"/>
    <col min="11271" max="11271" width="6.85546875" style="402" customWidth="1"/>
    <col min="11272" max="11272" width="6.140625" style="402" customWidth="1"/>
    <col min="11273" max="11273" width="6.42578125" style="402" customWidth="1"/>
    <col min="11274" max="11274" width="6.140625" style="402" customWidth="1"/>
    <col min="11275" max="11275" width="6.5703125" style="402" customWidth="1"/>
    <col min="11276" max="11276" width="6.28515625" style="402" customWidth="1"/>
    <col min="11277" max="11277" width="7.85546875" style="402" customWidth="1"/>
    <col min="11278" max="11278" width="7.5703125" style="402" customWidth="1"/>
    <col min="11279" max="11279" width="8.28515625" style="402" customWidth="1"/>
    <col min="11280" max="11518" width="9" style="402"/>
    <col min="11519" max="11519" width="6" style="402" customWidth="1"/>
    <col min="11520" max="11520" width="13.42578125" style="402" customWidth="1"/>
    <col min="11521" max="11521" width="19" style="402" customWidth="1"/>
    <col min="11522" max="11522" width="8.7109375" style="402" customWidth="1"/>
    <col min="11523" max="11523" width="9" style="402" hidden="1" customWidth="1"/>
    <col min="11524" max="11524" width="7.7109375" style="402" customWidth="1"/>
    <col min="11525" max="11525" width="10.28515625" style="402" customWidth="1"/>
    <col min="11526" max="11526" width="0.140625" style="402" customWidth="1"/>
    <col min="11527" max="11527" width="6.85546875" style="402" customWidth="1"/>
    <col min="11528" max="11528" width="6.140625" style="402" customWidth="1"/>
    <col min="11529" max="11529" width="6.42578125" style="402" customWidth="1"/>
    <col min="11530" max="11530" width="6.140625" style="402" customWidth="1"/>
    <col min="11531" max="11531" width="6.5703125" style="402" customWidth="1"/>
    <col min="11532" max="11532" width="6.28515625" style="402" customWidth="1"/>
    <col min="11533" max="11533" width="7.85546875" style="402" customWidth="1"/>
    <col min="11534" max="11534" width="7.5703125" style="402" customWidth="1"/>
    <col min="11535" max="11535" width="8.28515625" style="402" customWidth="1"/>
    <col min="11536" max="11774" width="9" style="402"/>
    <col min="11775" max="11775" width="6" style="402" customWidth="1"/>
    <col min="11776" max="11776" width="13.42578125" style="402" customWidth="1"/>
    <col min="11777" max="11777" width="19" style="402" customWidth="1"/>
    <col min="11778" max="11778" width="8.7109375" style="402" customWidth="1"/>
    <col min="11779" max="11779" width="9" style="402" hidden="1" customWidth="1"/>
    <col min="11780" max="11780" width="7.7109375" style="402" customWidth="1"/>
    <col min="11781" max="11781" width="10.28515625" style="402" customWidth="1"/>
    <col min="11782" max="11782" width="0.140625" style="402" customWidth="1"/>
    <col min="11783" max="11783" width="6.85546875" style="402" customWidth="1"/>
    <col min="11784" max="11784" width="6.140625" style="402" customWidth="1"/>
    <col min="11785" max="11785" width="6.42578125" style="402" customWidth="1"/>
    <col min="11786" max="11786" width="6.140625" style="402" customWidth="1"/>
    <col min="11787" max="11787" width="6.5703125" style="402" customWidth="1"/>
    <col min="11788" max="11788" width="6.28515625" style="402" customWidth="1"/>
    <col min="11789" max="11789" width="7.85546875" style="402" customWidth="1"/>
    <col min="11790" max="11790" width="7.5703125" style="402" customWidth="1"/>
    <col min="11791" max="11791" width="8.28515625" style="402" customWidth="1"/>
    <col min="11792" max="12030" width="9" style="402"/>
    <col min="12031" max="12031" width="6" style="402" customWidth="1"/>
    <col min="12032" max="12032" width="13.42578125" style="402" customWidth="1"/>
    <col min="12033" max="12033" width="19" style="402" customWidth="1"/>
    <col min="12034" max="12034" width="8.7109375" style="402" customWidth="1"/>
    <col min="12035" max="12035" width="9" style="402" hidden="1" customWidth="1"/>
    <col min="12036" max="12036" width="7.7109375" style="402" customWidth="1"/>
    <col min="12037" max="12037" width="10.28515625" style="402" customWidth="1"/>
    <col min="12038" max="12038" width="0.140625" style="402" customWidth="1"/>
    <col min="12039" max="12039" width="6.85546875" style="402" customWidth="1"/>
    <col min="12040" max="12040" width="6.140625" style="402" customWidth="1"/>
    <col min="12041" max="12041" width="6.42578125" style="402" customWidth="1"/>
    <col min="12042" max="12042" width="6.140625" style="402" customWidth="1"/>
    <col min="12043" max="12043" width="6.5703125" style="402" customWidth="1"/>
    <col min="12044" max="12044" width="6.28515625" style="402" customWidth="1"/>
    <col min="12045" max="12045" width="7.85546875" style="402" customWidth="1"/>
    <col min="12046" max="12046" width="7.5703125" style="402" customWidth="1"/>
    <col min="12047" max="12047" width="8.28515625" style="402" customWidth="1"/>
    <col min="12048" max="12286" width="9" style="402"/>
    <col min="12287" max="12287" width="6" style="402" customWidth="1"/>
    <col min="12288" max="12288" width="13.42578125" style="402" customWidth="1"/>
    <col min="12289" max="12289" width="19" style="402" customWidth="1"/>
    <col min="12290" max="12290" width="8.7109375" style="402" customWidth="1"/>
    <col min="12291" max="12291" width="9" style="402" hidden="1" customWidth="1"/>
    <col min="12292" max="12292" width="7.7109375" style="402" customWidth="1"/>
    <col min="12293" max="12293" width="10.28515625" style="402" customWidth="1"/>
    <col min="12294" max="12294" width="0.140625" style="402" customWidth="1"/>
    <col min="12295" max="12295" width="6.85546875" style="402" customWidth="1"/>
    <col min="12296" max="12296" width="6.140625" style="402" customWidth="1"/>
    <col min="12297" max="12297" width="6.42578125" style="402" customWidth="1"/>
    <col min="12298" max="12298" width="6.140625" style="402" customWidth="1"/>
    <col min="12299" max="12299" width="6.5703125" style="402" customWidth="1"/>
    <col min="12300" max="12300" width="6.28515625" style="402" customWidth="1"/>
    <col min="12301" max="12301" width="7.85546875" style="402" customWidth="1"/>
    <col min="12302" max="12302" width="7.5703125" style="402" customWidth="1"/>
    <col min="12303" max="12303" width="8.28515625" style="402" customWidth="1"/>
    <col min="12304" max="12542" width="9" style="402"/>
    <col min="12543" max="12543" width="6" style="402" customWidth="1"/>
    <col min="12544" max="12544" width="13.42578125" style="402" customWidth="1"/>
    <col min="12545" max="12545" width="19" style="402" customWidth="1"/>
    <col min="12546" max="12546" width="8.7109375" style="402" customWidth="1"/>
    <col min="12547" max="12547" width="9" style="402" hidden="1" customWidth="1"/>
    <col min="12548" max="12548" width="7.7109375" style="402" customWidth="1"/>
    <col min="12549" max="12549" width="10.28515625" style="402" customWidth="1"/>
    <col min="12550" max="12550" width="0.140625" style="402" customWidth="1"/>
    <col min="12551" max="12551" width="6.85546875" style="402" customWidth="1"/>
    <col min="12552" max="12552" width="6.140625" style="402" customWidth="1"/>
    <col min="12553" max="12553" width="6.42578125" style="402" customWidth="1"/>
    <col min="12554" max="12554" width="6.140625" style="402" customWidth="1"/>
    <col min="12555" max="12555" width="6.5703125" style="402" customWidth="1"/>
    <col min="12556" max="12556" width="6.28515625" style="402" customWidth="1"/>
    <col min="12557" max="12557" width="7.85546875" style="402" customWidth="1"/>
    <col min="12558" max="12558" width="7.5703125" style="402" customWidth="1"/>
    <col min="12559" max="12559" width="8.28515625" style="402" customWidth="1"/>
    <col min="12560" max="12798" width="9" style="402"/>
    <col min="12799" max="12799" width="6" style="402" customWidth="1"/>
    <col min="12800" max="12800" width="13.42578125" style="402" customWidth="1"/>
    <col min="12801" max="12801" width="19" style="402" customWidth="1"/>
    <col min="12802" max="12802" width="8.7109375" style="402" customWidth="1"/>
    <col min="12803" max="12803" width="9" style="402" hidden="1" customWidth="1"/>
    <col min="12804" max="12804" width="7.7109375" style="402" customWidth="1"/>
    <col min="12805" max="12805" width="10.28515625" style="402" customWidth="1"/>
    <col min="12806" max="12806" width="0.140625" style="402" customWidth="1"/>
    <col min="12807" max="12807" width="6.85546875" style="402" customWidth="1"/>
    <col min="12808" max="12808" width="6.140625" style="402" customWidth="1"/>
    <col min="12809" max="12809" width="6.42578125" style="402" customWidth="1"/>
    <col min="12810" max="12810" width="6.140625" style="402" customWidth="1"/>
    <col min="12811" max="12811" width="6.5703125" style="402" customWidth="1"/>
    <col min="12812" max="12812" width="6.28515625" style="402" customWidth="1"/>
    <col min="12813" max="12813" width="7.85546875" style="402" customWidth="1"/>
    <col min="12814" max="12814" width="7.5703125" style="402" customWidth="1"/>
    <col min="12815" max="12815" width="8.28515625" style="402" customWidth="1"/>
    <col min="12816" max="13054" width="9" style="402"/>
    <col min="13055" max="13055" width="6" style="402" customWidth="1"/>
    <col min="13056" max="13056" width="13.42578125" style="402" customWidth="1"/>
    <col min="13057" max="13057" width="19" style="402" customWidth="1"/>
    <col min="13058" max="13058" width="8.7109375" style="402" customWidth="1"/>
    <col min="13059" max="13059" width="9" style="402" hidden="1" customWidth="1"/>
    <col min="13060" max="13060" width="7.7109375" style="402" customWidth="1"/>
    <col min="13061" max="13061" width="10.28515625" style="402" customWidth="1"/>
    <col min="13062" max="13062" width="0.140625" style="402" customWidth="1"/>
    <col min="13063" max="13063" width="6.85546875" style="402" customWidth="1"/>
    <col min="13064" max="13064" width="6.140625" style="402" customWidth="1"/>
    <col min="13065" max="13065" width="6.42578125" style="402" customWidth="1"/>
    <col min="13066" max="13066" width="6.140625" style="402" customWidth="1"/>
    <col min="13067" max="13067" width="6.5703125" style="402" customWidth="1"/>
    <col min="13068" max="13068" width="6.28515625" style="402" customWidth="1"/>
    <col min="13069" max="13069" width="7.85546875" style="402" customWidth="1"/>
    <col min="13070" max="13070" width="7.5703125" style="402" customWidth="1"/>
    <col min="13071" max="13071" width="8.28515625" style="402" customWidth="1"/>
    <col min="13072" max="13310" width="9" style="402"/>
    <col min="13311" max="13311" width="6" style="402" customWidth="1"/>
    <col min="13312" max="13312" width="13.42578125" style="402" customWidth="1"/>
    <col min="13313" max="13313" width="19" style="402" customWidth="1"/>
    <col min="13314" max="13314" width="8.7109375" style="402" customWidth="1"/>
    <col min="13315" max="13315" width="9" style="402" hidden="1" customWidth="1"/>
    <col min="13316" max="13316" width="7.7109375" style="402" customWidth="1"/>
    <col min="13317" max="13317" width="10.28515625" style="402" customWidth="1"/>
    <col min="13318" max="13318" width="0.140625" style="402" customWidth="1"/>
    <col min="13319" max="13319" width="6.85546875" style="402" customWidth="1"/>
    <col min="13320" max="13320" width="6.140625" style="402" customWidth="1"/>
    <col min="13321" max="13321" width="6.42578125" style="402" customWidth="1"/>
    <col min="13322" max="13322" width="6.140625" style="402" customWidth="1"/>
    <col min="13323" max="13323" width="6.5703125" style="402" customWidth="1"/>
    <col min="13324" max="13324" width="6.28515625" style="402" customWidth="1"/>
    <col min="13325" max="13325" width="7.85546875" style="402" customWidth="1"/>
    <col min="13326" max="13326" width="7.5703125" style="402" customWidth="1"/>
    <col min="13327" max="13327" width="8.28515625" style="402" customWidth="1"/>
    <col min="13328" max="13566" width="9" style="402"/>
    <col min="13567" max="13567" width="6" style="402" customWidth="1"/>
    <col min="13568" max="13568" width="13.42578125" style="402" customWidth="1"/>
    <col min="13569" max="13569" width="19" style="402" customWidth="1"/>
    <col min="13570" max="13570" width="8.7109375" style="402" customWidth="1"/>
    <col min="13571" max="13571" width="9" style="402" hidden="1" customWidth="1"/>
    <col min="13572" max="13572" width="7.7109375" style="402" customWidth="1"/>
    <col min="13573" max="13573" width="10.28515625" style="402" customWidth="1"/>
    <col min="13574" max="13574" width="0.140625" style="402" customWidth="1"/>
    <col min="13575" max="13575" width="6.85546875" style="402" customWidth="1"/>
    <col min="13576" max="13576" width="6.140625" style="402" customWidth="1"/>
    <col min="13577" max="13577" width="6.42578125" style="402" customWidth="1"/>
    <col min="13578" max="13578" width="6.140625" style="402" customWidth="1"/>
    <col min="13579" max="13579" width="6.5703125" style="402" customWidth="1"/>
    <col min="13580" max="13580" width="6.28515625" style="402" customWidth="1"/>
    <col min="13581" max="13581" width="7.85546875" style="402" customWidth="1"/>
    <col min="13582" max="13582" width="7.5703125" style="402" customWidth="1"/>
    <col min="13583" max="13583" width="8.28515625" style="402" customWidth="1"/>
    <col min="13584" max="13822" width="9" style="402"/>
    <col min="13823" max="13823" width="6" style="402" customWidth="1"/>
    <col min="13824" max="13824" width="13.42578125" style="402" customWidth="1"/>
    <col min="13825" max="13825" width="19" style="402" customWidth="1"/>
    <col min="13826" max="13826" width="8.7109375" style="402" customWidth="1"/>
    <col min="13827" max="13827" width="9" style="402" hidden="1" customWidth="1"/>
    <col min="13828" max="13828" width="7.7109375" style="402" customWidth="1"/>
    <col min="13829" max="13829" width="10.28515625" style="402" customWidth="1"/>
    <col min="13830" max="13830" width="0.140625" style="402" customWidth="1"/>
    <col min="13831" max="13831" width="6.85546875" style="402" customWidth="1"/>
    <col min="13832" max="13832" width="6.140625" style="402" customWidth="1"/>
    <col min="13833" max="13833" width="6.42578125" style="402" customWidth="1"/>
    <col min="13834" max="13834" width="6.140625" style="402" customWidth="1"/>
    <col min="13835" max="13835" width="6.5703125" style="402" customWidth="1"/>
    <col min="13836" max="13836" width="6.28515625" style="402" customWidth="1"/>
    <col min="13837" max="13837" width="7.85546875" style="402" customWidth="1"/>
    <col min="13838" max="13838" width="7.5703125" style="402" customWidth="1"/>
    <col min="13839" max="13839" width="8.28515625" style="402" customWidth="1"/>
    <col min="13840" max="14078" width="9" style="402"/>
    <col min="14079" max="14079" width="6" style="402" customWidth="1"/>
    <col min="14080" max="14080" width="13.42578125" style="402" customWidth="1"/>
    <col min="14081" max="14081" width="19" style="402" customWidth="1"/>
    <col min="14082" max="14082" width="8.7109375" style="402" customWidth="1"/>
    <col min="14083" max="14083" width="9" style="402" hidden="1" customWidth="1"/>
    <col min="14084" max="14084" width="7.7109375" style="402" customWidth="1"/>
    <col min="14085" max="14085" width="10.28515625" style="402" customWidth="1"/>
    <col min="14086" max="14086" width="0.140625" style="402" customWidth="1"/>
    <col min="14087" max="14087" width="6.85546875" style="402" customWidth="1"/>
    <col min="14088" max="14088" width="6.140625" style="402" customWidth="1"/>
    <col min="14089" max="14089" width="6.42578125" style="402" customWidth="1"/>
    <col min="14090" max="14090" width="6.140625" style="402" customWidth="1"/>
    <col min="14091" max="14091" width="6.5703125" style="402" customWidth="1"/>
    <col min="14092" max="14092" width="6.28515625" style="402" customWidth="1"/>
    <col min="14093" max="14093" width="7.85546875" style="402" customWidth="1"/>
    <col min="14094" max="14094" width="7.5703125" style="402" customWidth="1"/>
    <col min="14095" max="14095" width="8.28515625" style="402" customWidth="1"/>
    <col min="14096" max="14334" width="9" style="402"/>
    <col min="14335" max="14335" width="6" style="402" customWidth="1"/>
    <col min="14336" max="14336" width="13.42578125" style="402" customWidth="1"/>
    <col min="14337" max="14337" width="19" style="402" customWidth="1"/>
    <col min="14338" max="14338" width="8.7109375" style="402" customWidth="1"/>
    <col min="14339" max="14339" width="9" style="402" hidden="1" customWidth="1"/>
    <col min="14340" max="14340" width="7.7109375" style="402" customWidth="1"/>
    <col min="14341" max="14341" width="10.28515625" style="402" customWidth="1"/>
    <col min="14342" max="14342" width="0.140625" style="402" customWidth="1"/>
    <col min="14343" max="14343" width="6.85546875" style="402" customWidth="1"/>
    <col min="14344" max="14344" width="6.140625" style="402" customWidth="1"/>
    <col min="14345" max="14345" width="6.42578125" style="402" customWidth="1"/>
    <col min="14346" max="14346" width="6.140625" style="402" customWidth="1"/>
    <col min="14347" max="14347" width="6.5703125" style="402" customWidth="1"/>
    <col min="14348" max="14348" width="6.28515625" style="402" customWidth="1"/>
    <col min="14349" max="14349" width="7.85546875" style="402" customWidth="1"/>
    <col min="14350" max="14350" width="7.5703125" style="402" customWidth="1"/>
    <col min="14351" max="14351" width="8.28515625" style="402" customWidth="1"/>
    <col min="14352" max="14590" width="9" style="402"/>
    <col min="14591" max="14591" width="6" style="402" customWidth="1"/>
    <col min="14592" max="14592" width="13.42578125" style="402" customWidth="1"/>
    <col min="14593" max="14593" width="19" style="402" customWidth="1"/>
    <col min="14594" max="14594" width="8.7109375" style="402" customWidth="1"/>
    <col min="14595" max="14595" width="9" style="402" hidden="1" customWidth="1"/>
    <col min="14596" max="14596" width="7.7109375" style="402" customWidth="1"/>
    <col min="14597" max="14597" width="10.28515625" style="402" customWidth="1"/>
    <col min="14598" max="14598" width="0.140625" style="402" customWidth="1"/>
    <col min="14599" max="14599" width="6.85546875" style="402" customWidth="1"/>
    <col min="14600" max="14600" width="6.140625" style="402" customWidth="1"/>
    <col min="14601" max="14601" width="6.42578125" style="402" customWidth="1"/>
    <col min="14602" max="14602" width="6.140625" style="402" customWidth="1"/>
    <col min="14603" max="14603" width="6.5703125" style="402" customWidth="1"/>
    <col min="14604" max="14604" width="6.28515625" style="402" customWidth="1"/>
    <col min="14605" max="14605" width="7.85546875" style="402" customWidth="1"/>
    <col min="14606" max="14606" width="7.5703125" style="402" customWidth="1"/>
    <col min="14607" max="14607" width="8.28515625" style="402" customWidth="1"/>
    <col min="14608" max="14846" width="9" style="402"/>
    <col min="14847" max="14847" width="6" style="402" customWidth="1"/>
    <col min="14848" max="14848" width="13.42578125" style="402" customWidth="1"/>
    <col min="14849" max="14849" width="19" style="402" customWidth="1"/>
    <col min="14850" max="14850" width="8.7109375" style="402" customWidth="1"/>
    <col min="14851" max="14851" width="9" style="402" hidden="1" customWidth="1"/>
    <col min="14852" max="14852" width="7.7109375" style="402" customWidth="1"/>
    <col min="14853" max="14853" width="10.28515625" style="402" customWidth="1"/>
    <col min="14854" max="14854" width="0.140625" style="402" customWidth="1"/>
    <col min="14855" max="14855" width="6.85546875" style="402" customWidth="1"/>
    <col min="14856" max="14856" width="6.140625" style="402" customWidth="1"/>
    <col min="14857" max="14857" width="6.42578125" style="402" customWidth="1"/>
    <col min="14858" max="14858" width="6.140625" style="402" customWidth="1"/>
    <col min="14859" max="14859" width="6.5703125" style="402" customWidth="1"/>
    <col min="14860" max="14860" width="6.28515625" style="402" customWidth="1"/>
    <col min="14861" max="14861" width="7.85546875" style="402" customWidth="1"/>
    <col min="14862" max="14862" width="7.5703125" style="402" customWidth="1"/>
    <col min="14863" max="14863" width="8.28515625" style="402" customWidth="1"/>
    <col min="14864" max="15102" width="9" style="402"/>
    <col min="15103" max="15103" width="6" style="402" customWidth="1"/>
    <col min="15104" max="15104" width="13.42578125" style="402" customWidth="1"/>
    <col min="15105" max="15105" width="19" style="402" customWidth="1"/>
    <col min="15106" max="15106" width="8.7109375" style="402" customWidth="1"/>
    <col min="15107" max="15107" width="9" style="402" hidden="1" customWidth="1"/>
    <col min="15108" max="15108" width="7.7109375" style="402" customWidth="1"/>
    <col min="15109" max="15109" width="10.28515625" style="402" customWidth="1"/>
    <col min="15110" max="15110" width="0.140625" style="402" customWidth="1"/>
    <col min="15111" max="15111" width="6.85546875" style="402" customWidth="1"/>
    <col min="15112" max="15112" width="6.140625" style="402" customWidth="1"/>
    <col min="15113" max="15113" width="6.42578125" style="402" customWidth="1"/>
    <col min="15114" max="15114" width="6.140625" style="402" customWidth="1"/>
    <col min="15115" max="15115" width="6.5703125" style="402" customWidth="1"/>
    <col min="15116" max="15116" width="6.28515625" style="402" customWidth="1"/>
    <col min="15117" max="15117" width="7.85546875" style="402" customWidth="1"/>
    <col min="15118" max="15118" width="7.5703125" style="402" customWidth="1"/>
    <col min="15119" max="15119" width="8.28515625" style="402" customWidth="1"/>
    <col min="15120" max="15358" width="9" style="402"/>
    <col min="15359" max="15359" width="6" style="402" customWidth="1"/>
    <col min="15360" max="15360" width="13.42578125" style="402" customWidth="1"/>
    <col min="15361" max="15361" width="19" style="402" customWidth="1"/>
    <col min="15362" max="15362" width="8.7109375" style="402" customWidth="1"/>
    <col min="15363" max="15363" width="9" style="402" hidden="1" customWidth="1"/>
    <col min="15364" max="15364" width="7.7109375" style="402" customWidth="1"/>
    <col min="15365" max="15365" width="10.28515625" style="402" customWidth="1"/>
    <col min="15366" max="15366" width="0.140625" style="402" customWidth="1"/>
    <col min="15367" max="15367" width="6.85546875" style="402" customWidth="1"/>
    <col min="15368" max="15368" width="6.140625" style="402" customWidth="1"/>
    <col min="15369" max="15369" width="6.42578125" style="402" customWidth="1"/>
    <col min="15370" max="15370" width="6.140625" style="402" customWidth="1"/>
    <col min="15371" max="15371" width="6.5703125" style="402" customWidth="1"/>
    <col min="15372" max="15372" width="6.28515625" style="402" customWidth="1"/>
    <col min="15373" max="15373" width="7.85546875" style="402" customWidth="1"/>
    <col min="15374" max="15374" width="7.5703125" style="402" customWidth="1"/>
    <col min="15375" max="15375" width="8.28515625" style="402" customWidth="1"/>
    <col min="15376" max="15614" width="9" style="402"/>
    <col min="15615" max="15615" width="6" style="402" customWidth="1"/>
    <col min="15616" max="15616" width="13.42578125" style="402" customWidth="1"/>
    <col min="15617" max="15617" width="19" style="402" customWidth="1"/>
    <col min="15618" max="15618" width="8.7109375" style="402" customWidth="1"/>
    <col min="15619" max="15619" width="9" style="402" hidden="1" customWidth="1"/>
    <col min="15620" max="15620" width="7.7109375" style="402" customWidth="1"/>
    <col min="15621" max="15621" width="10.28515625" style="402" customWidth="1"/>
    <col min="15622" max="15622" width="0.140625" style="402" customWidth="1"/>
    <col min="15623" max="15623" width="6.85546875" style="402" customWidth="1"/>
    <col min="15624" max="15624" width="6.140625" style="402" customWidth="1"/>
    <col min="15625" max="15625" width="6.42578125" style="402" customWidth="1"/>
    <col min="15626" max="15626" width="6.140625" style="402" customWidth="1"/>
    <col min="15627" max="15627" width="6.5703125" style="402" customWidth="1"/>
    <col min="15628" max="15628" width="6.28515625" style="402" customWidth="1"/>
    <col min="15629" max="15629" width="7.85546875" style="402" customWidth="1"/>
    <col min="15630" max="15630" width="7.5703125" style="402" customWidth="1"/>
    <col min="15631" max="15631" width="8.28515625" style="402" customWidth="1"/>
    <col min="15632" max="15870" width="9" style="402"/>
    <col min="15871" max="15871" width="6" style="402" customWidth="1"/>
    <col min="15872" max="15872" width="13.42578125" style="402" customWidth="1"/>
    <col min="15873" max="15873" width="19" style="402" customWidth="1"/>
    <col min="15874" max="15874" width="8.7109375" style="402" customWidth="1"/>
    <col min="15875" max="15875" width="9" style="402" hidden="1" customWidth="1"/>
    <col min="15876" max="15876" width="7.7109375" style="402" customWidth="1"/>
    <col min="15877" max="15877" width="10.28515625" style="402" customWidth="1"/>
    <col min="15878" max="15878" width="0.140625" style="402" customWidth="1"/>
    <col min="15879" max="15879" width="6.85546875" style="402" customWidth="1"/>
    <col min="15880" max="15880" width="6.140625" style="402" customWidth="1"/>
    <col min="15881" max="15881" width="6.42578125" style="402" customWidth="1"/>
    <col min="15882" max="15882" width="6.140625" style="402" customWidth="1"/>
    <col min="15883" max="15883" width="6.5703125" style="402" customWidth="1"/>
    <col min="15884" max="15884" width="6.28515625" style="402" customWidth="1"/>
    <col min="15885" max="15885" width="7.85546875" style="402" customWidth="1"/>
    <col min="15886" max="15886" width="7.5703125" style="402" customWidth="1"/>
    <col min="15887" max="15887" width="8.28515625" style="402" customWidth="1"/>
    <col min="15888" max="16126" width="9" style="402"/>
    <col min="16127" max="16127" width="6" style="402" customWidth="1"/>
    <col min="16128" max="16128" width="13.42578125" style="402" customWidth="1"/>
    <col min="16129" max="16129" width="19" style="402" customWidth="1"/>
    <col min="16130" max="16130" width="8.7109375" style="402" customWidth="1"/>
    <col min="16131" max="16131" width="9" style="402" hidden="1" customWidth="1"/>
    <col min="16132" max="16132" width="7.7109375" style="402" customWidth="1"/>
    <col min="16133" max="16133" width="10.28515625" style="402" customWidth="1"/>
    <col min="16134" max="16134" width="0.140625" style="402" customWidth="1"/>
    <col min="16135" max="16135" width="6.85546875" style="402" customWidth="1"/>
    <col min="16136" max="16136" width="6.140625" style="402" customWidth="1"/>
    <col min="16137" max="16137" width="6.42578125" style="402" customWidth="1"/>
    <col min="16138" max="16138" width="6.140625" style="402" customWidth="1"/>
    <col min="16139" max="16139" width="6.5703125" style="402" customWidth="1"/>
    <col min="16140" max="16140" width="6.28515625" style="402" customWidth="1"/>
    <col min="16141" max="16141" width="7.85546875" style="402" customWidth="1"/>
    <col min="16142" max="16142" width="7.5703125" style="402" customWidth="1"/>
    <col min="16143" max="16143" width="8.28515625" style="402" customWidth="1"/>
    <col min="16144" max="16384" width="9" style="402"/>
  </cols>
  <sheetData>
    <row r="1" spans="1:16">
      <c r="G1" s="403"/>
      <c r="L1" s="402" t="s">
        <v>0</v>
      </c>
    </row>
    <row r="2" spans="1:16" s="406" customFormat="1">
      <c r="A2" s="993" t="s">
        <v>1</v>
      </c>
      <c r="B2" s="993"/>
      <c r="C2" s="993"/>
      <c r="D2" s="993"/>
      <c r="E2" s="401"/>
      <c r="F2" s="401"/>
      <c r="G2" s="405"/>
      <c r="J2" s="405" t="s">
        <v>2</v>
      </c>
      <c r="K2" s="405"/>
      <c r="L2" s="405"/>
      <c r="M2" s="405"/>
    </row>
    <row r="3" spans="1:16">
      <c r="A3" s="994" t="s">
        <v>4</v>
      </c>
      <c r="B3" s="994"/>
      <c r="C3" s="994"/>
      <c r="D3" s="994"/>
      <c r="G3" s="403"/>
      <c r="J3" s="994" t="s">
        <v>3</v>
      </c>
      <c r="K3" s="994"/>
      <c r="L3" s="994"/>
      <c r="M3" s="994"/>
      <c r="N3" s="994"/>
    </row>
    <row r="4" spans="1:16" ht="6" customHeight="1">
      <c r="C4" s="405"/>
      <c r="D4" s="405"/>
      <c r="E4" s="404"/>
      <c r="F4" s="404"/>
      <c r="G4" s="403"/>
      <c r="J4" s="403"/>
      <c r="K4" s="403"/>
      <c r="L4" s="403"/>
      <c r="M4" s="403"/>
    </row>
    <row r="5" spans="1:16">
      <c r="G5" s="403"/>
      <c r="J5" s="996" t="s">
        <v>1211</v>
      </c>
      <c r="K5" s="996"/>
      <c r="L5" s="996"/>
      <c r="M5" s="996"/>
      <c r="N5" s="996"/>
    </row>
    <row r="6" spans="1:16" ht="6" customHeight="1">
      <c r="G6" s="403"/>
      <c r="K6" s="401"/>
      <c r="L6" s="401"/>
      <c r="M6" s="407"/>
      <c r="N6" s="401"/>
    </row>
    <row r="7" spans="1:16" ht="16.5">
      <c r="A7" s="997" t="s">
        <v>5</v>
      </c>
      <c r="B7" s="997"/>
      <c r="C7" s="997"/>
      <c r="D7" s="997"/>
      <c r="E7" s="997"/>
      <c r="F7" s="997"/>
      <c r="G7" s="997"/>
      <c r="H7" s="997"/>
      <c r="I7" s="997"/>
      <c r="J7" s="997"/>
      <c r="K7" s="997"/>
      <c r="L7" s="997"/>
      <c r="M7" s="997"/>
      <c r="N7" s="997"/>
      <c r="O7" s="997"/>
      <c r="P7" s="401"/>
    </row>
    <row r="8" spans="1:16" ht="15.75">
      <c r="A8" s="998" t="s">
        <v>2085</v>
      </c>
      <c r="B8" s="998"/>
      <c r="C8" s="998"/>
      <c r="D8" s="998"/>
      <c r="E8" s="998"/>
      <c r="F8" s="998"/>
      <c r="G8" s="998"/>
      <c r="H8" s="998"/>
      <c r="I8" s="998"/>
      <c r="J8" s="998"/>
      <c r="K8" s="998"/>
      <c r="L8" s="998"/>
      <c r="M8" s="998"/>
      <c r="N8" s="998"/>
      <c r="O8" s="998"/>
      <c r="P8" s="401"/>
    </row>
    <row r="9" spans="1:16" ht="15.75">
      <c r="A9" s="992" t="s">
        <v>2086</v>
      </c>
      <c r="B9" s="992"/>
      <c r="C9" s="992"/>
      <c r="D9" s="992"/>
      <c r="E9" s="992"/>
      <c r="F9" s="992"/>
      <c r="G9" s="992"/>
      <c r="H9" s="992"/>
      <c r="I9" s="992"/>
      <c r="J9" s="992"/>
      <c r="K9" s="992"/>
      <c r="L9" s="992"/>
      <c r="M9" s="992"/>
      <c r="N9" s="992"/>
      <c r="O9" s="992"/>
      <c r="P9" s="408"/>
    </row>
    <row r="10" spans="1:16" ht="8.4499999999999993" customHeight="1">
      <c r="A10" s="409"/>
      <c r="B10" s="410"/>
      <c r="C10" s="410"/>
      <c r="D10" s="410"/>
      <c r="E10" s="409"/>
      <c r="F10" s="409"/>
      <c r="G10" s="411"/>
      <c r="H10" s="410"/>
      <c r="I10" s="412"/>
      <c r="J10" s="413"/>
      <c r="K10" s="412"/>
      <c r="L10" s="412"/>
      <c r="M10" s="409"/>
      <c r="N10" s="410"/>
      <c r="O10" s="410"/>
      <c r="P10" s="408"/>
    </row>
    <row r="11" spans="1:16" s="404" customFormat="1">
      <c r="A11" s="999" t="s">
        <v>6</v>
      </c>
      <c r="B11" s="999" t="s">
        <v>7</v>
      </c>
      <c r="C11" s="999" t="s">
        <v>8</v>
      </c>
      <c r="D11" s="999"/>
      <c r="E11" s="999" t="s">
        <v>9</v>
      </c>
      <c r="F11" s="999" t="s">
        <v>10</v>
      </c>
      <c r="G11" s="999" t="s">
        <v>64</v>
      </c>
      <c r="H11" s="1000" t="s">
        <v>11</v>
      </c>
      <c r="I11" s="1000"/>
      <c r="J11" s="1000"/>
      <c r="K11" s="1000"/>
      <c r="L11" s="1000"/>
      <c r="M11" s="999" t="s">
        <v>12</v>
      </c>
      <c r="N11" s="999" t="s">
        <v>13</v>
      </c>
      <c r="O11" s="999" t="s">
        <v>63</v>
      </c>
    </row>
    <row r="12" spans="1:16" s="406" customFormat="1">
      <c r="A12" s="999"/>
      <c r="B12" s="999"/>
      <c r="C12" s="999"/>
      <c r="D12" s="999"/>
      <c r="E12" s="999"/>
      <c r="F12" s="999"/>
      <c r="G12" s="999"/>
      <c r="H12" s="414" t="s">
        <v>14</v>
      </c>
      <c r="I12" s="414" t="s">
        <v>15</v>
      </c>
      <c r="J12" s="414" t="s">
        <v>16</v>
      </c>
      <c r="K12" s="414" t="s">
        <v>17</v>
      </c>
      <c r="L12" s="414" t="s">
        <v>18</v>
      </c>
      <c r="M12" s="999"/>
      <c r="N12" s="999"/>
      <c r="O12" s="999"/>
    </row>
    <row r="13" spans="1:16" s="406" customFormat="1" ht="15" customHeight="1">
      <c r="A13" s="635">
        <v>1</v>
      </c>
      <c r="B13" s="636">
        <v>210217002</v>
      </c>
      <c r="C13" s="637" t="s">
        <v>354</v>
      </c>
      <c r="D13" s="637" t="s">
        <v>81</v>
      </c>
      <c r="E13" s="417" t="s">
        <v>19</v>
      </c>
      <c r="F13" s="638">
        <v>36286</v>
      </c>
      <c r="G13" s="635" t="s">
        <v>65</v>
      </c>
      <c r="H13" s="639">
        <v>23</v>
      </c>
      <c r="I13" s="639">
        <v>22</v>
      </c>
      <c r="J13" s="639">
        <v>14</v>
      </c>
      <c r="K13" s="639">
        <v>15</v>
      </c>
      <c r="L13" s="639"/>
      <c r="M13" s="635">
        <f t="shared" ref="M13:M34" si="0">SUM(H13:L13)</f>
        <v>74</v>
      </c>
      <c r="N13" s="635" t="str">
        <f>IF(M13&gt;=90,"Xuất sắc",IF(M13&gt;=80,"Tốt",IF(M13&gt;=65,"Khá",IF(M13&gt;=50,"Trung bình",IF(M13&gt;=35,"Yếu","Kém")))))</f>
        <v>Khá</v>
      </c>
      <c r="O13" s="640"/>
    </row>
    <row r="14" spans="1:16" s="406" customFormat="1" ht="15" customHeight="1">
      <c r="A14" s="421">
        <v>2</v>
      </c>
      <c r="B14" s="422">
        <v>213217001</v>
      </c>
      <c r="C14" s="416" t="s">
        <v>2087</v>
      </c>
      <c r="D14" s="416" t="s">
        <v>41</v>
      </c>
      <c r="E14" s="423" t="s">
        <v>20</v>
      </c>
      <c r="F14" s="415" t="s">
        <v>2088</v>
      </c>
      <c r="G14" s="415" t="s">
        <v>65</v>
      </c>
      <c r="H14" s="419">
        <v>23</v>
      </c>
      <c r="I14" s="419">
        <v>23</v>
      </c>
      <c r="J14" s="419">
        <v>14</v>
      </c>
      <c r="K14" s="419">
        <v>13</v>
      </c>
      <c r="L14" s="419"/>
      <c r="M14" s="415">
        <f t="shared" si="0"/>
        <v>73</v>
      </c>
      <c r="N14" s="415" t="str">
        <f t="shared" ref="N14:N34" si="1">IF(M14&gt;=90,"Xuất sắc",IF(M14&gt;=80,"Tốt",IF(M14&gt;=65,"Khá",IF(M14&gt;=50,"Trung bình",IF(M14&gt;=35,"Yếu","Kém")))))</f>
        <v>Khá</v>
      </c>
      <c r="O14" s="420"/>
    </row>
    <row r="15" spans="1:16" s="406" customFormat="1" ht="15" customHeight="1">
      <c r="A15" s="415">
        <v>3</v>
      </c>
      <c r="B15" s="422">
        <v>213217002</v>
      </c>
      <c r="C15" s="416" t="s">
        <v>2089</v>
      </c>
      <c r="D15" s="416" t="s">
        <v>808</v>
      </c>
      <c r="E15" s="417" t="s">
        <v>19</v>
      </c>
      <c r="F15" s="418">
        <v>36110</v>
      </c>
      <c r="G15" s="415" t="s">
        <v>65</v>
      </c>
      <c r="H15" s="419">
        <v>23</v>
      </c>
      <c r="I15" s="419">
        <v>25</v>
      </c>
      <c r="J15" s="419">
        <v>12</v>
      </c>
      <c r="K15" s="419">
        <v>14</v>
      </c>
      <c r="L15" s="419"/>
      <c r="M15" s="415">
        <f t="shared" si="0"/>
        <v>74</v>
      </c>
      <c r="N15" s="415" t="str">
        <f t="shared" si="1"/>
        <v>Khá</v>
      </c>
      <c r="O15" s="420"/>
    </row>
    <row r="16" spans="1:16" s="406" customFormat="1" ht="15" customHeight="1">
      <c r="A16" s="415">
        <v>4</v>
      </c>
      <c r="B16" s="422">
        <v>213217003</v>
      </c>
      <c r="C16" s="416" t="s">
        <v>1970</v>
      </c>
      <c r="D16" s="416" t="s">
        <v>110</v>
      </c>
      <c r="E16" s="423" t="s">
        <v>20</v>
      </c>
      <c r="F16" s="418">
        <v>35710</v>
      </c>
      <c r="G16" s="415" t="s">
        <v>65</v>
      </c>
      <c r="H16" s="419">
        <v>22</v>
      </c>
      <c r="I16" s="419">
        <v>23</v>
      </c>
      <c r="J16" s="419">
        <v>13</v>
      </c>
      <c r="K16" s="419">
        <v>12</v>
      </c>
      <c r="L16" s="419"/>
      <c r="M16" s="415">
        <f t="shared" si="0"/>
        <v>70</v>
      </c>
      <c r="N16" s="415" t="str">
        <f t="shared" si="1"/>
        <v>Khá</v>
      </c>
      <c r="O16" s="420"/>
    </row>
    <row r="17" spans="1:15" s="406" customFormat="1" ht="15" customHeight="1">
      <c r="A17" s="421">
        <v>5</v>
      </c>
      <c r="B17" s="422">
        <v>213217005</v>
      </c>
      <c r="C17" s="416" t="s">
        <v>2090</v>
      </c>
      <c r="D17" s="416" t="s">
        <v>146</v>
      </c>
      <c r="E17" s="423" t="s">
        <v>20</v>
      </c>
      <c r="F17" s="418" t="s">
        <v>1270</v>
      </c>
      <c r="G17" s="415" t="s">
        <v>65</v>
      </c>
      <c r="H17" s="419">
        <v>23</v>
      </c>
      <c r="I17" s="419">
        <v>20</v>
      </c>
      <c r="J17" s="419">
        <v>14</v>
      </c>
      <c r="K17" s="419">
        <v>14</v>
      </c>
      <c r="L17" s="419"/>
      <c r="M17" s="415">
        <f t="shared" si="0"/>
        <v>71</v>
      </c>
      <c r="N17" s="415" t="str">
        <f t="shared" si="1"/>
        <v>Khá</v>
      </c>
      <c r="O17" s="420"/>
    </row>
    <row r="18" spans="1:15" s="406" customFormat="1" ht="15" customHeight="1">
      <c r="A18" s="415">
        <v>6</v>
      </c>
      <c r="B18" s="422">
        <v>213217007</v>
      </c>
      <c r="C18" s="416" t="s">
        <v>240</v>
      </c>
      <c r="D18" s="416" t="s">
        <v>35</v>
      </c>
      <c r="E18" s="417" t="s">
        <v>19</v>
      </c>
      <c r="F18" s="418" t="s">
        <v>2091</v>
      </c>
      <c r="G18" s="415" t="s">
        <v>65</v>
      </c>
      <c r="H18" s="419">
        <v>23</v>
      </c>
      <c r="I18" s="419">
        <v>23</v>
      </c>
      <c r="J18" s="419">
        <v>14</v>
      </c>
      <c r="K18" s="419">
        <v>11</v>
      </c>
      <c r="L18" s="419"/>
      <c r="M18" s="415">
        <f t="shared" si="0"/>
        <v>71</v>
      </c>
      <c r="N18" s="415" t="str">
        <f t="shared" si="1"/>
        <v>Khá</v>
      </c>
      <c r="O18" s="420"/>
    </row>
    <row r="19" spans="1:15" s="406" customFormat="1" ht="15" customHeight="1">
      <c r="A19" s="415">
        <v>7</v>
      </c>
      <c r="B19" s="422">
        <v>213217008</v>
      </c>
      <c r="C19" s="416" t="s">
        <v>285</v>
      </c>
      <c r="D19" s="416" t="s">
        <v>86</v>
      </c>
      <c r="E19" s="417" t="s">
        <v>19</v>
      </c>
      <c r="F19" s="418">
        <v>36169</v>
      </c>
      <c r="G19" s="415" t="s">
        <v>65</v>
      </c>
      <c r="H19" s="419">
        <v>23</v>
      </c>
      <c r="I19" s="419">
        <v>24</v>
      </c>
      <c r="J19" s="419">
        <v>12</v>
      </c>
      <c r="K19" s="419">
        <v>15</v>
      </c>
      <c r="L19" s="419">
        <v>6</v>
      </c>
      <c r="M19" s="415">
        <f t="shared" si="0"/>
        <v>80</v>
      </c>
      <c r="N19" s="415" t="str">
        <f t="shared" si="1"/>
        <v>Tốt</v>
      </c>
      <c r="O19" s="415" t="s">
        <v>1237</v>
      </c>
    </row>
    <row r="20" spans="1:15" s="406" customFormat="1" ht="15" customHeight="1">
      <c r="A20" s="421">
        <v>8</v>
      </c>
      <c r="B20" s="422">
        <v>213217011</v>
      </c>
      <c r="C20" s="416" t="s">
        <v>214</v>
      </c>
      <c r="D20" s="416" t="s">
        <v>44</v>
      </c>
      <c r="E20" s="417" t="s">
        <v>19</v>
      </c>
      <c r="F20" s="418">
        <v>34700</v>
      </c>
      <c r="G20" s="415" t="s">
        <v>65</v>
      </c>
      <c r="H20" s="419">
        <v>22</v>
      </c>
      <c r="I20" s="419">
        <v>25</v>
      </c>
      <c r="J20" s="419">
        <v>14</v>
      </c>
      <c r="K20" s="419">
        <v>15</v>
      </c>
      <c r="L20" s="419">
        <v>6</v>
      </c>
      <c r="M20" s="415">
        <f t="shared" si="0"/>
        <v>82</v>
      </c>
      <c r="N20" s="415" t="str">
        <f t="shared" si="1"/>
        <v>Tốt</v>
      </c>
      <c r="O20" s="415" t="s">
        <v>1208</v>
      </c>
    </row>
    <row r="21" spans="1:15" s="406" customFormat="1" ht="15" customHeight="1">
      <c r="A21" s="415">
        <v>9</v>
      </c>
      <c r="B21" s="422">
        <v>213217012</v>
      </c>
      <c r="C21" s="416" t="s">
        <v>2092</v>
      </c>
      <c r="D21" s="416" t="s">
        <v>2093</v>
      </c>
      <c r="E21" s="423" t="s">
        <v>20</v>
      </c>
      <c r="F21" s="418">
        <v>35892</v>
      </c>
      <c r="G21" s="415" t="s">
        <v>65</v>
      </c>
      <c r="H21" s="419">
        <v>23</v>
      </c>
      <c r="I21" s="419">
        <v>25</v>
      </c>
      <c r="J21" s="419">
        <v>14</v>
      </c>
      <c r="K21" s="419">
        <v>15</v>
      </c>
      <c r="L21" s="419">
        <v>6</v>
      </c>
      <c r="M21" s="415">
        <f t="shared" si="0"/>
        <v>83</v>
      </c>
      <c r="N21" s="415" t="str">
        <f t="shared" si="1"/>
        <v>Tốt</v>
      </c>
      <c r="O21" s="415" t="s">
        <v>1263</v>
      </c>
    </row>
    <row r="22" spans="1:15" s="406" customFormat="1" ht="15" customHeight="1">
      <c r="A22" s="415">
        <v>10</v>
      </c>
      <c r="B22" s="422">
        <v>213217013</v>
      </c>
      <c r="C22" s="416" t="s">
        <v>22</v>
      </c>
      <c r="D22" s="416" t="s">
        <v>2094</v>
      </c>
      <c r="E22" s="423" t="s">
        <v>20</v>
      </c>
      <c r="F22" s="418" t="s">
        <v>2095</v>
      </c>
      <c r="G22" s="415" t="s">
        <v>65</v>
      </c>
      <c r="H22" s="419">
        <v>23</v>
      </c>
      <c r="I22" s="419">
        <v>22</v>
      </c>
      <c r="J22" s="419">
        <v>14</v>
      </c>
      <c r="K22" s="419">
        <v>14</v>
      </c>
      <c r="L22" s="419"/>
      <c r="M22" s="415">
        <f t="shared" si="0"/>
        <v>73</v>
      </c>
      <c r="N22" s="415" t="str">
        <f t="shared" si="1"/>
        <v>Khá</v>
      </c>
      <c r="O22" s="415"/>
    </row>
    <row r="23" spans="1:15" s="406" customFormat="1" ht="15" customHeight="1">
      <c r="A23" s="421">
        <v>11</v>
      </c>
      <c r="B23" s="422">
        <v>213217014</v>
      </c>
      <c r="C23" s="416" t="s">
        <v>2096</v>
      </c>
      <c r="D23" s="416" t="s">
        <v>2097</v>
      </c>
      <c r="E23" s="423" t="s">
        <v>20</v>
      </c>
      <c r="F23" s="418" t="s">
        <v>1246</v>
      </c>
      <c r="G23" s="415" t="s">
        <v>65</v>
      </c>
      <c r="H23" s="419">
        <v>23</v>
      </c>
      <c r="I23" s="419">
        <v>24</v>
      </c>
      <c r="J23" s="419">
        <v>14</v>
      </c>
      <c r="K23" s="419">
        <v>15</v>
      </c>
      <c r="L23" s="419"/>
      <c r="M23" s="415">
        <f t="shared" si="0"/>
        <v>76</v>
      </c>
      <c r="N23" s="415" t="str">
        <f t="shared" si="1"/>
        <v>Khá</v>
      </c>
      <c r="O23" s="415"/>
    </row>
    <row r="24" spans="1:15" s="406" customFormat="1" ht="15" customHeight="1">
      <c r="A24" s="415">
        <v>12</v>
      </c>
      <c r="B24" s="422">
        <v>213217015</v>
      </c>
      <c r="C24" s="416" t="s">
        <v>2098</v>
      </c>
      <c r="D24" s="416" t="s">
        <v>87</v>
      </c>
      <c r="E24" s="417" t="s">
        <v>19</v>
      </c>
      <c r="F24" s="418" t="s">
        <v>2099</v>
      </c>
      <c r="G24" s="415" t="s">
        <v>65</v>
      </c>
      <c r="H24" s="419">
        <v>23</v>
      </c>
      <c r="I24" s="419">
        <v>25</v>
      </c>
      <c r="J24" s="419">
        <v>13</v>
      </c>
      <c r="K24" s="419">
        <v>13</v>
      </c>
      <c r="L24" s="419">
        <v>6</v>
      </c>
      <c r="M24" s="415">
        <f t="shared" si="0"/>
        <v>80</v>
      </c>
      <c r="N24" s="415" t="str">
        <f t="shared" si="1"/>
        <v>Tốt</v>
      </c>
      <c r="O24" s="415" t="s">
        <v>1256</v>
      </c>
    </row>
    <row r="25" spans="1:15" s="406" customFormat="1" ht="15" customHeight="1">
      <c r="A25" s="415">
        <v>13</v>
      </c>
      <c r="B25" s="422">
        <v>213217017</v>
      </c>
      <c r="C25" s="416" t="s">
        <v>2100</v>
      </c>
      <c r="D25" s="416" t="s">
        <v>46</v>
      </c>
      <c r="E25" s="417" t="s">
        <v>19</v>
      </c>
      <c r="F25" s="418">
        <v>36384</v>
      </c>
      <c r="G25" s="415" t="s">
        <v>65</v>
      </c>
      <c r="H25" s="419">
        <v>23</v>
      </c>
      <c r="I25" s="419">
        <v>25</v>
      </c>
      <c r="J25" s="419">
        <v>14</v>
      </c>
      <c r="K25" s="419">
        <v>11</v>
      </c>
      <c r="L25" s="419"/>
      <c r="M25" s="415">
        <f t="shared" si="0"/>
        <v>73</v>
      </c>
      <c r="N25" s="415" t="str">
        <f t="shared" si="1"/>
        <v>Khá</v>
      </c>
      <c r="O25" s="420"/>
    </row>
    <row r="26" spans="1:15" s="406" customFormat="1" ht="15" customHeight="1">
      <c r="A26" s="527">
        <v>14</v>
      </c>
      <c r="B26" s="528">
        <v>213217018</v>
      </c>
      <c r="C26" s="528" t="s">
        <v>58</v>
      </c>
      <c r="D26" s="529" t="s">
        <v>154</v>
      </c>
      <c r="E26" s="530" t="s">
        <v>20</v>
      </c>
      <c r="F26" s="531">
        <v>36069</v>
      </c>
      <c r="G26" s="532" t="s">
        <v>65</v>
      </c>
      <c r="H26" s="532">
        <v>0</v>
      </c>
      <c r="I26" s="532">
        <v>0</v>
      </c>
      <c r="J26" s="533">
        <v>0</v>
      </c>
      <c r="K26" s="533">
        <v>0</v>
      </c>
      <c r="L26" s="533"/>
      <c r="M26" s="532">
        <v>0</v>
      </c>
      <c r="N26" s="532" t="str">
        <f t="shared" si="1"/>
        <v>Kém</v>
      </c>
      <c r="O26" s="533" t="s">
        <v>2101</v>
      </c>
    </row>
    <row r="27" spans="1:15" s="406" customFormat="1" ht="15" customHeight="1">
      <c r="A27" s="415">
        <v>15</v>
      </c>
      <c r="B27" s="422">
        <v>213217022</v>
      </c>
      <c r="C27" s="422" t="s">
        <v>2102</v>
      </c>
      <c r="D27" s="425" t="s">
        <v>95</v>
      </c>
      <c r="E27" s="423" t="s">
        <v>20</v>
      </c>
      <c r="F27" s="426">
        <v>36046</v>
      </c>
      <c r="G27" s="415" t="s">
        <v>65</v>
      </c>
      <c r="H27" s="415">
        <v>23</v>
      </c>
      <c r="I27" s="415">
        <v>24</v>
      </c>
      <c r="J27" s="419">
        <v>14</v>
      </c>
      <c r="K27" s="419">
        <v>15</v>
      </c>
      <c r="L27" s="419"/>
      <c r="M27" s="415">
        <f t="shared" si="0"/>
        <v>76</v>
      </c>
      <c r="N27" s="415" t="str">
        <f t="shared" si="1"/>
        <v>Khá</v>
      </c>
      <c r="O27" s="419"/>
    </row>
    <row r="28" spans="1:15" s="406" customFormat="1" ht="15" customHeight="1">
      <c r="A28" s="415">
        <v>16</v>
      </c>
      <c r="B28" s="422">
        <v>213217023</v>
      </c>
      <c r="C28" s="422" t="s">
        <v>2103</v>
      </c>
      <c r="D28" s="425" t="s">
        <v>2104</v>
      </c>
      <c r="E28" s="423" t="s">
        <v>20</v>
      </c>
      <c r="F28" s="426" t="s">
        <v>2105</v>
      </c>
      <c r="G28" s="415" t="s">
        <v>65</v>
      </c>
      <c r="H28" s="415">
        <v>23</v>
      </c>
      <c r="I28" s="415">
        <v>25</v>
      </c>
      <c r="J28" s="419">
        <v>14</v>
      </c>
      <c r="K28" s="419">
        <v>15</v>
      </c>
      <c r="L28" s="419"/>
      <c r="M28" s="415">
        <f t="shared" si="0"/>
        <v>77</v>
      </c>
      <c r="N28" s="415" t="str">
        <f t="shared" si="1"/>
        <v>Khá</v>
      </c>
      <c r="O28" s="419"/>
    </row>
    <row r="29" spans="1:15" s="406" customFormat="1" ht="15" customHeight="1">
      <c r="A29" s="427">
        <v>17</v>
      </c>
      <c r="B29" s="422">
        <v>213217026</v>
      </c>
      <c r="C29" s="422" t="s">
        <v>2106</v>
      </c>
      <c r="D29" s="425" t="s">
        <v>25</v>
      </c>
      <c r="E29" s="423" t="s">
        <v>20</v>
      </c>
      <c r="F29" s="426" t="s">
        <v>2107</v>
      </c>
      <c r="G29" s="415" t="s">
        <v>65</v>
      </c>
      <c r="H29" s="415">
        <v>23</v>
      </c>
      <c r="I29" s="415">
        <v>23</v>
      </c>
      <c r="J29" s="419">
        <v>14</v>
      </c>
      <c r="K29" s="419">
        <v>15</v>
      </c>
      <c r="L29" s="419"/>
      <c r="M29" s="415">
        <f t="shared" si="0"/>
        <v>75</v>
      </c>
      <c r="N29" s="415" t="str">
        <f t="shared" si="1"/>
        <v>Khá</v>
      </c>
      <c r="O29" s="419"/>
    </row>
    <row r="30" spans="1:15" ht="15" customHeight="1">
      <c r="A30" s="415">
        <v>18</v>
      </c>
      <c r="B30" s="422">
        <v>213217029</v>
      </c>
      <c r="C30" s="428" t="s">
        <v>2108</v>
      </c>
      <c r="D30" s="428" t="s">
        <v>528</v>
      </c>
      <c r="E30" s="424" t="s">
        <v>19</v>
      </c>
      <c r="F30" s="429">
        <v>36258</v>
      </c>
      <c r="G30" s="415" t="s">
        <v>65</v>
      </c>
      <c r="H30" s="419">
        <v>20</v>
      </c>
      <c r="I30" s="419">
        <v>24</v>
      </c>
      <c r="J30" s="419">
        <v>14</v>
      </c>
      <c r="K30" s="419">
        <v>12</v>
      </c>
      <c r="L30" s="419"/>
      <c r="M30" s="419">
        <f t="shared" si="0"/>
        <v>70</v>
      </c>
      <c r="N30" s="415" t="str">
        <f t="shared" si="1"/>
        <v>Khá</v>
      </c>
      <c r="O30" s="428"/>
    </row>
    <row r="31" spans="1:15" ht="15" customHeight="1">
      <c r="A31" s="415">
        <v>19</v>
      </c>
      <c r="B31" s="422">
        <v>213217030</v>
      </c>
      <c r="C31" s="428" t="s">
        <v>37</v>
      </c>
      <c r="D31" s="428" t="s">
        <v>2109</v>
      </c>
      <c r="E31" s="424" t="s">
        <v>20</v>
      </c>
      <c r="F31" s="429">
        <v>35678</v>
      </c>
      <c r="G31" s="415" t="s">
        <v>66</v>
      </c>
      <c r="H31" s="419">
        <v>20</v>
      </c>
      <c r="I31" s="419">
        <v>25</v>
      </c>
      <c r="J31" s="419">
        <v>14</v>
      </c>
      <c r="K31" s="419">
        <v>11</v>
      </c>
      <c r="L31" s="419"/>
      <c r="M31" s="419">
        <f t="shared" si="0"/>
        <v>70</v>
      </c>
      <c r="N31" s="415" t="str">
        <f t="shared" si="1"/>
        <v>Khá</v>
      </c>
      <c r="O31" s="428"/>
    </row>
    <row r="32" spans="1:15" s="406" customFormat="1" ht="15" customHeight="1">
      <c r="A32" s="421">
        <v>20</v>
      </c>
      <c r="B32" s="422">
        <v>213217032</v>
      </c>
      <c r="C32" s="422" t="s">
        <v>2110</v>
      </c>
      <c r="D32" s="425" t="s">
        <v>2111</v>
      </c>
      <c r="E32" s="423" t="s">
        <v>20</v>
      </c>
      <c r="F32" s="426" t="s">
        <v>2112</v>
      </c>
      <c r="G32" s="415" t="s">
        <v>65</v>
      </c>
      <c r="H32" s="415">
        <v>23</v>
      </c>
      <c r="I32" s="415">
        <v>22</v>
      </c>
      <c r="J32" s="419">
        <v>14</v>
      </c>
      <c r="K32" s="419">
        <v>15</v>
      </c>
      <c r="L32" s="419"/>
      <c r="M32" s="415">
        <f t="shared" si="0"/>
        <v>74</v>
      </c>
      <c r="N32" s="415" t="str">
        <f t="shared" si="1"/>
        <v>Khá</v>
      </c>
      <c r="O32" s="419"/>
    </row>
    <row r="33" spans="1:30" s="406" customFormat="1" ht="15" customHeight="1">
      <c r="A33" s="415">
        <v>21</v>
      </c>
      <c r="B33" s="422">
        <v>213217033</v>
      </c>
      <c r="C33" s="422" t="s">
        <v>2113</v>
      </c>
      <c r="D33" s="425" t="s">
        <v>81</v>
      </c>
      <c r="E33" s="423" t="s">
        <v>20</v>
      </c>
      <c r="F33" s="426" t="s">
        <v>2114</v>
      </c>
      <c r="G33" s="415" t="s">
        <v>65</v>
      </c>
      <c r="H33" s="415">
        <v>23</v>
      </c>
      <c r="I33" s="415">
        <v>22</v>
      </c>
      <c r="J33" s="419">
        <v>14</v>
      </c>
      <c r="K33" s="419">
        <v>15</v>
      </c>
      <c r="L33" s="419">
        <v>6</v>
      </c>
      <c r="M33" s="415">
        <f t="shared" si="0"/>
        <v>80</v>
      </c>
      <c r="N33" s="415" t="str">
        <f t="shared" si="1"/>
        <v>Tốt</v>
      </c>
      <c r="O33" s="419" t="s">
        <v>1227</v>
      </c>
    </row>
    <row r="34" spans="1:30" s="406" customFormat="1" ht="15" customHeight="1">
      <c r="A34" s="415">
        <v>22</v>
      </c>
      <c r="B34" s="422">
        <v>213217034</v>
      </c>
      <c r="C34" s="422" t="s">
        <v>949</v>
      </c>
      <c r="D34" s="425" t="s">
        <v>74</v>
      </c>
      <c r="E34" s="423" t="s">
        <v>20</v>
      </c>
      <c r="F34" s="426">
        <v>36161</v>
      </c>
      <c r="G34" s="415" t="s">
        <v>66</v>
      </c>
      <c r="H34" s="415">
        <v>23</v>
      </c>
      <c r="I34" s="415">
        <v>22</v>
      </c>
      <c r="J34" s="419">
        <v>14</v>
      </c>
      <c r="K34" s="419">
        <v>15</v>
      </c>
      <c r="L34" s="419"/>
      <c r="M34" s="415">
        <f t="shared" si="0"/>
        <v>74</v>
      </c>
      <c r="N34" s="415" t="str">
        <f t="shared" si="1"/>
        <v>Khá</v>
      </c>
      <c r="O34" s="419"/>
    </row>
    <row r="35" spans="1:30" ht="18" customHeight="1">
      <c r="A35" s="16"/>
      <c r="B35" s="967" t="s">
        <v>2311</v>
      </c>
      <c r="C35" s="967"/>
      <c r="D35" s="967"/>
      <c r="E35" s="19"/>
      <c r="F35" s="19"/>
      <c r="G35" s="19"/>
      <c r="H35" s="19"/>
      <c r="I35" s="21"/>
      <c r="J35" s="21"/>
      <c r="K35" s="21"/>
      <c r="L35" s="21"/>
      <c r="M35" s="21"/>
      <c r="N35" s="21"/>
      <c r="O35" s="21"/>
      <c r="P35" s="20"/>
      <c r="Q35" s="20"/>
    </row>
    <row r="36" spans="1:30" s="431" customFormat="1" ht="15.75">
      <c r="A36" s="238"/>
      <c r="B36" s="967"/>
      <c r="C36" s="967"/>
      <c r="D36" s="967"/>
      <c r="E36" s="19"/>
      <c r="F36" s="19"/>
      <c r="G36" s="19"/>
      <c r="H36" s="19"/>
      <c r="I36" s="19"/>
      <c r="J36" s="19"/>
      <c r="K36" s="19"/>
      <c r="L36" s="21"/>
      <c r="M36" s="21"/>
      <c r="N36" s="21"/>
      <c r="O36" s="21"/>
      <c r="P36" s="21"/>
      <c r="Q36" s="21"/>
    </row>
    <row r="37" spans="1:30" s="431" customFormat="1" ht="15.75">
      <c r="A37" s="972" t="s">
        <v>477</v>
      </c>
      <c r="B37" s="972"/>
      <c r="C37" s="972"/>
      <c r="D37" s="972" t="s">
        <v>1182</v>
      </c>
      <c r="E37" s="972"/>
      <c r="F37" s="972"/>
      <c r="G37" s="972"/>
      <c r="H37" s="88"/>
      <c r="I37" s="88"/>
      <c r="J37" s="972" t="s">
        <v>1183</v>
      </c>
      <c r="K37" s="972"/>
      <c r="L37" s="972"/>
      <c r="M37" s="972"/>
      <c r="N37" s="88"/>
      <c r="O37" s="995" t="s">
        <v>1184</v>
      </c>
      <c r="P37" s="995"/>
      <c r="Q37" s="995"/>
    </row>
    <row r="38" spans="1:30" ht="18" customHeight="1">
      <c r="A38" s="971" t="s">
        <v>478</v>
      </c>
      <c r="B38" s="971"/>
      <c r="C38" s="971"/>
      <c r="D38" s="971" t="s">
        <v>478</v>
      </c>
      <c r="E38" s="971"/>
      <c r="F38" s="971"/>
      <c r="G38" s="971"/>
      <c r="H38" s="88"/>
      <c r="I38" s="88"/>
      <c r="J38" s="971" t="s">
        <v>478</v>
      </c>
      <c r="K38" s="971"/>
      <c r="L38" s="971"/>
      <c r="M38" s="971"/>
      <c r="N38" s="146"/>
      <c r="O38" s="389"/>
      <c r="P38" s="88"/>
      <c r="Q38" s="88"/>
    </row>
    <row r="39" spans="1:30" ht="18" customHeight="1">
      <c r="A39" s="432"/>
      <c r="B39" s="432"/>
      <c r="C39" s="433"/>
      <c r="D39" s="432"/>
      <c r="E39" s="432"/>
      <c r="F39" s="432"/>
      <c r="G39" s="432"/>
      <c r="H39" s="432"/>
      <c r="I39" s="432"/>
      <c r="J39" s="432"/>
      <c r="K39" s="435"/>
      <c r="L39" s="435"/>
      <c r="M39" s="435"/>
      <c r="N39" s="435"/>
      <c r="O39" s="435"/>
    </row>
    <row r="40" spans="1:30" ht="18" customHeight="1">
      <c r="A40" s="432"/>
      <c r="B40" s="432"/>
      <c r="C40" s="641" t="s">
        <v>2302</v>
      </c>
      <c r="D40" s="432"/>
      <c r="E40" s="432"/>
      <c r="F40" s="432"/>
      <c r="G40" s="432"/>
      <c r="H40" s="432"/>
      <c r="I40" s="432"/>
      <c r="J40" s="432"/>
      <c r="K40" s="435"/>
      <c r="L40" s="435"/>
      <c r="M40" s="435"/>
      <c r="N40" s="435"/>
      <c r="O40" s="435"/>
    </row>
    <row r="41" spans="1:30" ht="18" customHeight="1">
      <c r="A41" s="432"/>
      <c r="B41" s="432"/>
      <c r="C41" s="433"/>
      <c r="D41" s="432"/>
      <c r="E41" s="432"/>
      <c r="F41" s="432"/>
      <c r="G41" s="432"/>
      <c r="H41" s="432"/>
      <c r="I41" s="432"/>
      <c r="J41" s="432"/>
      <c r="K41" s="435"/>
      <c r="L41" s="435"/>
      <c r="M41" s="435"/>
      <c r="N41" s="435"/>
      <c r="O41" s="435"/>
    </row>
    <row r="42" spans="1:30" ht="18" customHeight="1">
      <c r="A42" s="432"/>
      <c r="B42" s="432"/>
      <c r="C42" s="433" t="s">
        <v>2422</v>
      </c>
      <c r="D42" s="432"/>
      <c r="E42" s="432"/>
      <c r="F42" s="432"/>
      <c r="G42" s="432"/>
      <c r="H42" s="432"/>
      <c r="I42" s="432"/>
      <c r="J42" s="432"/>
      <c r="K42" s="435"/>
      <c r="L42" s="435"/>
      <c r="M42" s="435"/>
      <c r="N42" s="435"/>
      <c r="O42" s="435"/>
      <c r="P42" s="432"/>
      <c r="Q42" s="432"/>
      <c r="R42" s="432"/>
      <c r="S42" s="435"/>
      <c r="T42" s="435"/>
      <c r="U42" s="435"/>
      <c r="V42" s="435"/>
      <c r="W42" s="435"/>
      <c r="X42" s="435"/>
      <c r="Y42" s="430"/>
      <c r="Z42" s="430"/>
      <c r="AA42" s="430"/>
      <c r="AB42" s="430"/>
      <c r="AC42" s="430"/>
      <c r="AD42" s="430"/>
    </row>
    <row r="43" spans="1:30" ht="18" customHeight="1">
      <c r="A43" s="432"/>
      <c r="B43" s="432"/>
      <c r="C43" s="433"/>
      <c r="D43" s="432"/>
      <c r="E43" s="432"/>
      <c r="F43" s="432"/>
      <c r="G43" s="432"/>
      <c r="H43" s="432"/>
      <c r="I43" s="432"/>
      <c r="J43" s="432"/>
      <c r="K43" s="435"/>
      <c r="L43" s="435"/>
      <c r="M43" s="435"/>
      <c r="N43" s="435"/>
      <c r="O43" s="435"/>
      <c r="P43" s="432"/>
      <c r="Q43" s="432"/>
      <c r="R43" s="432"/>
      <c r="S43" s="435"/>
      <c r="T43" s="435"/>
      <c r="U43" s="435"/>
      <c r="V43" s="435"/>
      <c r="W43" s="435"/>
      <c r="X43" s="435"/>
      <c r="Y43" s="430"/>
      <c r="Z43" s="430"/>
      <c r="AA43" s="430"/>
      <c r="AB43" s="430"/>
      <c r="AC43" s="430"/>
      <c r="AD43" s="430"/>
    </row>
    <row r="44" spans="1:30" ht="18" customHeight="1">
      <c r="A44" s="432"/>
      <c r="B44" s="432"/>
      <c r="C44" s="433"/>
      <c r="D44" s="432"/>
      <c r="E44" s="432"/>
      <c r="F44" s="432"/>
      <c r="G44" s="432"/>
      <c r="H44" s="432"/>
      <c r="I44" s="432"/>
      <c r="J44" s="432"/>
      <c r="K44" s="435"/>
      <c r="L44" s="435"/>
      <c r="M44" s="435"/>
      <c r="N44" s="435"/>
      <c r="O44" s="435"/>
      <c r="P44" s="432"/>
      <c r="Q44" s="432"/>
      <c r="R44" s="432"/>
      <c r="S44" s="435"/>
      <c r="T44" s="435"/>
      <c r="U44" s="435"/>
      <c r="V44" s="435"/>
      <c r="W44" s="435"/>
      <c r="X44" s="435"/>
      <c r="Y44" s="430"/>
      <c r="Z44" s="430"/>
      <c r="AA44" s="430"/>
      <c r="AB44" s="430"/>
      <c r="AC44" s="430"/>
      <c r="AD44" s="430"/>
    </row>
    <row r="45" spans="1:30" ht="18" customHeight="1">
      <c r="A45" s="432"/>
      <c r="B45" s="432"/>
      <c r="C45" s="433"/>
      <c r="D45" s="432"/>
      <c r="E45" s="432"/>
      <c r="F45" s="432"/>
      <c r="G45" s="432"/>
      <c r="H45" s="432"/>
      <c r="I45" s="432"/>
      <c r="J45" s="432"/>
      <c r="K45" s="435"/>
      <c r="L45" s="435"/>
      <c r="M45" s="435"/>
      <c r="N45" s="435"/>
      <c r="O45" s="435"/>
      <c r="P45" s="432"/>
      <c r="Q45" s="432"/>
      <c r="R45" s="432"/>
      <c r="S45" s="435"/>
      <c r="T45" s="435"/>
      <c r="U45" s="435"/>
      <c r="V45" s="435"/>
      <c r="W45" s="435"/>
      <c r="X45" s="435"/>
      <c r="Y45" s="430"/>
      <c r="Z45" s="430"/>
      <c r="AA45" s="430"/>
      <c r="AB45" s="430"/>
      <c r="AC45" s="430"/>
      <c r="AD45" s="430"/>
    </row>
    <row r="46" spans="1:30" ht="18" customHeight="1">
      <c r="A46" s="432"/>
      <c r="B46" s="432"/>
      <c r="C46" s="433"/>
      <c r="D46" s="432"/>
      <c r="E46" s="432"/>
      <c r="F46" s="432"/>
      <c r="G46" s="432"/>
      <c r="H46" s="432"/>
      <c r="I46" s="432"/>
      <c r="J46" s="432"/>
      <c r="K46" s="435"/>
      <c r="L46" s="435"/>
      <c r="M46" s="435"/>
      <c r="N46" s="435"/>
      <c r="O46" s="435"/>
      <c r="P46" s="432"/>
      <c r="Q46" s="432"/>
      <c r="R46" s="432"/>
      <c r="S46" s="435"/>
      <c r="T46" s="435"/>
      <c r="U46" s="435"/>
      <c r="V46" s="435"/>
      <c r="W46" s="435"/>
      <c r="X46" s="435"/>
      <c r="Y46" s="430"/>
      <c r="Z46" s="430"/>
      <c r="AA46" s="430"/>
      <c r="AB46" s="430"/>
      <c r="AC46" s="430"/>
      <c r="AD46" s="430"/>
    </row>
    <row r="47" spans="1:30" ht="18" customHeight="1">
      <c r="A47" s="432"/>
      <c r="B47" s="432"/>
      <c r="C47" s="433"/>
      <c r="D47" s="432"/>
      <c r="E47" s="432"/>
      <c r="F47" s="432"/>
      <c r="G47" s="432"/>
      <c r="H47" s="432"/>
      <c r="I47" s="432"/>
      <c r="J47" s="432"/>
      <c r="K47" s="435"/>
      <c r="L47" s="435"/>
      <c r="M47" s="435"/>
      <c r="N47" s="435"/>
      <c r="O47" s="435"/>
      <c r="P47" s="432"/>
      <c r="Q47" s="432"/>
      <c r="R47" s="432"/>
      <c r="S47" s="435"/>
      <c r="T47" s="435"/>
      <c r="U47" s="435"/>
      <c r="V47" s="435"/>
      <c r="W47" s="435"/>
      <c r="X47" s="435"/>
      <c r="Y47" s="430"/>
      <c r="Z47" s="430"/>
      <c r="AA47" s="430"/>
      <c r="AB47" s="430"/>
      <c r="AC47" s="430"/>
      <c r="AD47" s="430"/>
    </row>
    <row r="48" spans="1:30" ht="18" customHeight="1">
      <c r="A48" s="432"/>
      <c r="B48" s="432"/>
      <c r="C48" s="433"/>
      <c r="D48" s="432"/>
      <c r="E48" s="432"/>
      <c r="F48" s="432"/>
      <c r="G48" s="432"/>
      <c r="H48" s="432"/>
      <c r="I48" s="432"/>
      <c r="J48" s="432"/>
      <c r="K48" s="435"/>
      <c r="L48" s="435"/>
      <c r="M48" s="435"/>
      <c r="N48" s="435"/>
      <c r="O48" s="435"/>
      <c r="P48" s="432"/>
      <c r="Q48" s="432"/>
      <c r="R48" s="432"/>
      <c r="S48" s="435"/>
      <c r="T48" s="435"/>
      <c r="U48" s="435"/>
      <c r="V48" s="435"/>
      <c r="W48" s="435"/>
      <c r="X48" s="435"/>
      <c r="Y48" s="430"/>
      <c r="Z48" s="430"/>
      <c r="AA48" s="430"/>
      <c r="AB48" s="430"/>
      <c r="AC48" s="430"/>
      <c r="AD48" s="430"/>
    </row>
    <row r="49" spans="1:30" ht="18" customHeight="1">
      <c r="A49" s="432"/>
      <c r="B49" s="432"/>
      <c r="C49" s="433"/>
      <c r="D49" s="432"/>
      <c r="E49" s="432"/>
      <c r="F49" s="432"/>
      <c r="G49" s="432"/>
      <c r="H49" s="432"/>
      <c r="I49" s="432"/>
      <c r="J49" s="432"/>
      <c r="K49" s="435"/>
      <c r="L49" s="435"/>
      <c r="M49" s="435"/>
      <c r="N49" s="435"/>
      <c r="O49" s="435"/>
      <c r="P49" s="432"/>
      <c r="Q49" s="432"/>
      <c r="R49" s="432"/>
      <c r="S49" s="435"/>
      <c r="T49" s="435"/>
      <c r="U49" s="435"/>
      <c r="V49" s="435"/>
      <c r="W49" s="435"/>
      <c r="X49" s="435"/>
      <c r="Y49" s="430"/>
      <c r="Z49" s="430"/>
      <c r="AA49" s="430"/>
      <c r="AB49" s="430"/>
      <c r="AC49" s="430"/>
      <c r="AD49" s="430"/>
    </row>
    <row r="50" spans="1:30" ht="18" customHeight="1">
      <c r="A50" s="432"/>
      <c r="B50" s="432"/>
      <c r="C50" s="433"/>
      <c r="D50" s="432"/>
      <c r="E50" s="432"/>
      <c r="F50" s="432"/>
      <c r="G50" s="432"/>
      <c r="H50" s="432"/>
      <c r="I50" s="432"/>
      <c r="J50" s="432"/>
      <c r="K50" s="435"/>
      <c r="L50" s="435"/>
      <c r="M50" s="435"/>
      <c r="N50" s="435"/>
      <c r="O50" s="435"/>
      <c r="P50" s="432"/>
      <c r="Q50" s="432"/>
      <c r="R50" s="432"/>
      <c r="S50" s="435"/>
      <c r="T50" s="435"/>
      <c r="U50" s="435"/>
      <c r="V50" s="435"/>
      <c r="W50" s="435"/>
      <c r="X50" s="435"/>
      <c r="Y50" s="430"/>
      <c r="Z50" s="430"/>
      <c r="AA50" s="430"/>
      <c r="AB50" s="430"/>
      <c r="AC50" s="430"/>
      <c r="AD50" s="430"/>
    </row>
    <row r="51" spans="1:30" ht="18" customHeight="1">
      <c r="A51" s="432"/>
      <c r="B51" s="432"/>
      <c r="C51" s="433"/>
      <c r="D51" s="432"/>
      <c r="E51" s="432"/>
      <c r="F51" s="432"/>
      <c r="G51" s="432"/>
      <c r="H51" s="432"/>
      <c r="I51" s="432"/>
      <c r="J51" s="432"/>
      <c r="K51" s="435"/>
      <c r="L51" s="435"/>
      <c r="M51" s="435"/>
      <c r="N51" s="435"/>
      <c r="O51" s="435"/>
      <c r="P51" s="432"/>
      <c r="Q51" s="432"/>
      <c r="R51" s="432"/>
      <c r="S51" s="435"/>
      <c r="T51" s="435"/>
      <c r="U51" s="435"/>
      <c r="V51" s="435"/>
      <c r="W51" s="435"/>
      <c r="X51" s="435"/>
      <c r="Y51" s="430"/>
      <c r="Z51" s="430"/>
      <c r="AA51" s="430"/>
      <c r="AB51" s="430"/>
      <c r="AC51" s="430"/>
      <c r="AD51" s="430"/>
    </row>
    <row r="52" spans="1:30" ht="18" customHeight="1">
      <c r="A52" s="432"/>
      <c r="B52" s="432"/>
      <c r="C52" s="433"/>
      <c r="D52" s="432"/>
      <c r="E52" s="432"/>
      <c r="F52" s="432"/>
      <c r="G52" s="432"/>
      <c r="H52" s="432"/>
      <c r="I52" s="432"/>
      <c r="J52" s="432"/>
      <c r="K52" s="435"/>
      <c r="L52" s="435"/>
      <c r="M52" s="435"/>
      <c r="N52" s="435"/>
      <c r="O52" s="435"/>
      <c r="P52" s="432"/>
      <c r="Q52" s="432"/>
      <c r="R52" s="432"/>
      <c r="S52" s="435"/>
      <c r="T52" s="435"/>
      <c r="U52" s="435"/>
      <c r="V52" s="435"/>
      <c r="W52" s="435"/>
      <c r="X52" s="435"/>
      <c r="Y52" s="430"/>
      <c r="Z52" s="430"/>
      <c r="AA52" s="430"/>
      <c r="AB52" s="430"/>
      <c r="AC52" s="430"/>
      <c r="AD52" s="430"/>
    </row>
    <row r="53" spans="1:30" ht="18" customHeight="1">
      <c r="A53" s="432"/>
      <c r="B53" s="432"/>
      <c r="C53" s="433"/>
      <c r="D53" s="432"/>
      <c r="E53" s="432"/>
      <c r="F53" s="432"/>
      <c r="G53" s="432"/>
      <c r="H53" s="432"/>
      <c r="I53" s="432"/>
      <c r="J53" s="432"/>
      <c r="K53" s="435"/>
      <c r="L53" s="435"/>
      <c r="M53" s="435"/>
      <c r="N53" s="435"/>
      <c r="O53" s="435"/>
      <c r="P53" s="432"/>
      <c r="Q53" s="432"/>
      <c r="R53" s="432"/>
      <c r="S53" s="435"/>
      <c r="T53" s="435"/>
      <c r="U53" s="435"/>
      <c r="V53" s="435"/>
      <c r="W53" s="435"/>
      <c r="X53" s="435"/>
      <c r="Y53" s="430"/>
      <c r="Z53" s="430"/>
      <c r="AA53" s="430"/>
      <c r="AB53" s="430"/>
      <c r="AC53" s="430"/>
      <c r="AD53" s="430"/>
    </row>
    <row r="54" spans="1:30" ht="18" customHeight="1">
      <c r="A54" s="432"/>
      <c r="B54" s="432"/>
      <c r="C54" s="433"/>
      <c r="D54" s="432"/>
      <c r="E54" s="432"/>
      <c r="F54" s="432"/>
      <c r="G54" s="432"/>
      <c r="H54" s="432"/>
      <c r="I54" s="432"/>
      <c r="J54" s="432"/>
      <c r="K54" s="435"/>
      <c r="L54" s="435"/>
      <c r="M54" s="435"/>
      <c r="N54" s="435"/>
      <c r="O54" s="435"/>
      <c r="P54" s="432"/>
      <c r="Q54" s="432"/>
      <c r="R54" s="432"/>
      <c r="S54" s="435"/>
      <c r="T54" s="435"/>
      <c r="U54" s="435"/>
      <c r="V54" s="435"/>
      <c r="W54" s="435"/>
      <c r="X54" s="435"/>
      <c r="Y54" s="430"/>
      <c r="Z54" s="430"/>
      <c r="AA54" s="430"/>
      <c r="AB54" s="430"/>
      <c r="AC54" s="430"/>
      <c r="AD54" s="430"/>
    </row>
    <row r="55" spans="1:30" ht="18" customHeight="1">
      <c r="A55" s="432"/>
      <c r="B55" s="432"/>
      <c r="C55" s="433"/>
      <c r="D55" s="432"/>
      <c r="E55" s="432"/>
      <c r="F55" s="432"/>
      <c r="G55" s="432"/>
      <c r="H55" s="432"/>
      <c r="I55" s="432"/>
      <c r="J55" s="432"/>
      <c r="K55" s="435"/>
      <c r="L55" s="435"/>
      <c r="M55" s="435"/>
      <c r="N55" s="435"/>
      <c r="O55" s="435"/>
      <c r="P55" s="432"/>
      <c r="Q55" s="432"/>
      <c r="R55" s="432"/>
      <c r="S55" s="435"/>
      <c r="T55" s="435"/>
      <c r="U55" s="435"/>
      <c r="V55" s="435"/>
      <c r="W55" s="435"/>
      <c r="X55" s="435"/>
      <c r="Y55" s="430"/>
      <c r="Z55" s="430"/>
      <c r="AA55" s="430"/>
      <c r="AB55" s="430"/>
      <c r="AC55" s="430"/>
      <c r="AD55" s="430"/>
    </row>
    <row r="56" spans="1:30" ht="18" customHeight="1">
      <c r="A56" s="432"/>
      <c r="B56" s="432"/>
      <c r="C56" s="433"/>
      <c r="D56" s="432"/>
      <c r="E56" s="432"/>
      <c r="F56" s="432"/>
      <c r="G56" s="432"/>
      <c r="H56" s="432"/>
      <c r="I56" s="432"/>
      <c r="J56" s="432"/>
      <c r="K56" s="435"/>
      <c r="L56" s="435"/>
      <c r="M56" s="435"/>
      <c r="N56" s="435"/>
      <c r="O56" s="435"/>
      <c r="P56" s="432"/>
      <c r="Q56" s="432"/>
      <c r="R56" s="432"/>
      <c r="S56" s="435"/>
      <c r="T56" s="435"/>
      <c r="U56" s="435"/>
      <c r="V56" s="435"/>
      <c r="W56" s="435"/>
      <c r="X56" s="435"/>
      <c r="Y56" s="430"/>
      <c r="Z56" s="430"/>
      <c r="AA56" s="430"/>
      <c r="AB56" s="430"/>
      <c r="AC56" s="430"/>
      <c r="AD56" s="430"/>
    </row>
    <row r="57" spans="1:30" ht="18" customHeight="1">
      <c r="A57" s="432"/>
      <c r="B57" s="432"/>
      <c r="C57" s="433"/>
      <c r="D57" s="432"/>
      <c r="E57" s="432"/>
      <c r="F57" s="432"/>
      <c r="G57" s="432"/>
      <c r="H57" s="432"/>
      <c r="I57" s="432"/>
      <c r="J57" s="432"/>
      <c r="K57" s="435"/>
      <c r="L57" s="435"/>
      <c r="M57" s="435"/>
      <c r="N57" s="435"/>
      <c r="O57" s="435"/>
      <c r="P57" s="432"/>
      <c r="Q57" s="432"/>
      <c r="R57" s="432"/>
      <c r="S57" s="435"/>
      <c r="T57" s="435"/>
      <c r="U57" s="435"/>
      <c r="V57" s="435"/>
      <c r="W57" s="435"/>
      <c r="X57" s="435"/>
      <c r="Y57" s="430"/>
      <c r="Z57" s="430"/>
      <c r="AA57" s="430"/>
      <c r="AB57" s="430"/>
      <c r="AC57" s="430"/>
      <c r="AD57" s="430"/>
    </row>
    <row r="58" spans="1:30" ht="18" customHeight="1">
      <c r="A58" s="432"/>
      <c r="B58" s="432"/>
      <c r="C58" s="433"/>
      <c r="D58" s="432"/>
      <c r="E58" s="432"/>
      <c r="F58" s="432"/>
      <c r="G58" s="432"/>
      <c r="H58" s="432"/>
      <c r="I58" s="432"/>
      <c r="J58" s="432"/>
      <c r="K58" s="435"/>
      <c r="L58" s="435"/>
      <c r="M58" s="435"/>
      <c r="N58" s="435"/>
      <c r="O58" s="435"/>
    </row>
    <row r="59" spans="1:30" ht="18" customHeight="1">
      <c r="A59" s="432"/>
      <c r="B59" s="432"/>
      <c r="C59" s="433"/>
      <c r="D59" s="432"/>
      <c r="E59" s="432"/>
      <c r="F59" s="432"/>
      <c r="G59" s="432"/>
      <c r="H59" s="432"/>
      <c r="I59" s="432"/>
      <c r="J59" s="432"/>
      <c r="K59" s="435"/>
      <c r="L59" s="435"/>
      <c r="M59" s="435"/>
      <c r="N59" s="435"/>
      <c r="O59" s="435"/>
    </row>
    <row r="60" spans="1:30" ht="18" customHeight="1">
      <c r="A60" s="432"/>
      <c r="B60" s="432"/>
      <c r="C60" s="433"/>
      <c r="D60" s="432"/>
      <c r="E60" s="432"/>
      <c r="F60" s="432"/>
      <c r="G60" s="432"/>
      <c r="H60" s="432"/>
      <c r="I60" s="432"/>
      <c r="J60" s="432"/>
      <c r="K60" s="435"/>
      <c r="L60" s="435"/>
      <c r="M60" s="435"/>
      <c r="N60" s="435"/>
      <c r="O60" s="435"/>
    </row>
    <row r="61" spans="1:30" ht="18" customHeight="1">
      <c r="A61" s="432"/>
      <c r="B61" s="432"/>
      <c r="C61" s="433"/>
      <c r="D61" s="432"/>
      <c r="E61" s="432"/>
      <c r="F61" s="432"/>
      <c r="G61" s="432"/>
      <c r="H61" s="432"/>
      <c r="I61" s="432"/>
      <c r="J61" s="432"/>
      <c r="K61" s="435"/>
      <c r="L61" s="435"/>
      <c r="M61" s="435"/>
      <c r="N61" s="435"/>
      <c r="O61" s="435"/>
    </row>
    <row r="62" spans="1:30" ht="18" customHeight="1">
      <c r="A62" s="432"/>
      <c r="B62" s="432"/>
      <c r="C62" s="433"/>
      <c r="D62" s="432"/>
      <c r="E62" s="432"/>
      <c r="F62" s="432"/>
      <c r="G62" s="432"/>
      <c r="H62" s="432"/>
      <c r="I62" s="432"/>
      <c r="J62" s="432"/>
      <c r="K62" s="435"/>
      <c r="L62" s="435"/>
      <c r="M62" s="435"/>
      <c r="N62" s="435"/>
      <c r="O62" s="435"/>
    </row>
    <row r="63" spans="1:30" ht="18" customHeight="1">
      <c r="A63" s="432"/>
      <c r="B63" s="432"/>
      <c r="C63" s="433"/>
      <c r="D63" s="432"/>
      <c r="E63" s="432"/>
      <c r="F63" s="432"/>
      <c r="G63" s="432"/>
      <c r="H63" s="432"/>
      <c r="I63" s="432"/>
      <c r="J63" s="432"/>
      <c r="K63" s="435"/>
      <c r="L63" s="435"/>
      <c r="M63" s="435"/>
      <c r="N63" s="435"/>
      <c r="O63" s="435"/>
    </row>
    <row r="64" spans="1:30">
      <c r="A64" s="432"/>
      <c r="B64" s="432"/>
      <c r="C64" s="433"/>
      <c r="D64" s="432"/>
      <c r="E64" s="432"/>
      <c r="F64" s="432"/>
      <c r="G64" s="432"/>
      <c r="H64" s="432"/>
      <c r="I64" s="432"/>
      <c r="J64" s="432"/>
      <c r="K64" s="435"/>
      <c r="L64" s="435"/>
      <c r="M64" s="435"/>
      <c r="N64" s="435"/>
      <c r="O64" s="435"/>
      <c r="Q64" s="402" t="s">
        <v>473</v>
      </c>
    </row>
    <row r="65" spans="1:15" s="431" customFormat="1" ht="15.75">
      <c r="A65" s="432"/>
      <c r="B65" s="432"/>
      <c r="C65" s="433"/>
      <c r="D65" s="432"/>
      <c r="E65" s="432"/>
      <c r="F65" s="432"/>
      <c r="G65" s="432"/>
      <c r="H65" s="432"/>
      <c r="I65" s="432"/>
      <c r="J65" s="432"/>
      <c r="K65" s="435"/>
      <c r="L65" s="435"/>
      <c r="M65" s="435"/>
      <c r="N65" s="435"/>
      <c r="O65" s="435"/>
    </row>
    <row r="66" spans="1:15" s="431" customFormat="1" ht="15.75">
      <c r="A66" s="432"/>
      <c r="B66" s="432"/>
      <c r="C66" s="433"/>
      <c r="D66" s="432"/>
      <c r="E66" s="432"/>
      <c r="F66" s="432"/>
      <c r="G66" s="432"/>
      <c r="H66" s="432"/>
      <c r="I66" s="432"/>
      <c r="J66" s="432"/>
      <c r="K66" s="435"/>
      <c r="L66" s="435"/>
      <c r="M66" s="435"/>
      <c r="N66" s="435"/>
      <c r="O66" s="435"/>
    </row>
    <row r="67" spans="1:15">
      <c r="A67" s="432"/>
      <c r="B67" s="432"/>
      <c r="C67" s="433"/>
      <c r="D67" s="432"/>
      <c r="E67" s="432"/>
      <c r="F67" s="432"/>
      <c r="G67" s="432"/>
      <c r="H67" s="432"/>
      <c r="I67" s="432"/>
      <c r="J67" s="432"/>
      <c r="K67" s="435"/>
      <c r="L67" s="435"/>
      <c r="M67" s="435"/>
      <c r="N67" s="435"/>
      <c r="O67" s="435"/>
    </row>
    <row r="68" spans="1:15">
      <c r="A68" s="432"/>
      <c r="B68" s="432"/>
      <c r="C68" s="433"/>
      <c r="D68" s="432"/>
      <c r="E68" s="432"/>
      <c r="F68" s="432"/>
      <c r="G68" s="432"/>
      <c r="H68" s="432"/>
      <c r="I68" s="432"/>
      <c r="J68" s="432"/>
      <c r="K68" s="435"/>
      <c r="L68" s="435"/>
      <c r="M68" s="435"/>
      <c r="N68" s="435"/>
      <c r="O68" s="435"/>
    </row>
    <row r="69" spans="1:15">
      <c r="A69" s="432"/>
      <c r="B69" s="432"/>
      <c r="C69" s="433"/>
      <c r="D69" s="432"/>
      <c r="E69" s="432"/>
      <c r="F69" s="432"/>
      <c r="G69" s="432"/>
      <c r="H69" s="432"/>
      <c r="I69" s="432"/>
      <c r="J69" s="432"/>
      <c r="K69" s="435"/>
      <c r="L69" s="435"/>
      <c r="M69" s="435"/>
      <c r="N69" s="435"/>
      <c r="O69" s="435"/>
    </row>
    <row r="70" spans="1:15">
      <c r="A70" s="432"/>
      <c r="B70" s="432"/>
      <c r="C70" s="433"/>
      <c r="D70" s="432"/>
      <c r="E70" s="432"/>
      <c r="F70" s="432"/>
      <c r="G70" s="432"/>
      <c r="H70" s="432"/>
      <c r="I70" s="432"/>
      <c r="J70" s="432"/>
      <c r="K70" s="435"/>
      <c r="L70" s="435"/>
      <c r="M70" s="435"/>
      <c r="N70" s="435"/>
      <c r="O70" s="435"/>
    </row>
    <row r="71" spans="1:15">
      <c r="A71" s="432"/>
      <c r="B71" s="432"/>
      <c r="C71" s="433"/>
      <c r="D71" s="432"/>
      <c r="E71" s="434"/>
      <c r="F71" s="434"/>
      <c r="G71" s="432"/>
      <c r="H71" s="432"/>
      <c r="I71" s="432"/>
      <c r="J71" s="432"/>
      <c r="K71" s="435"/>
      <c r="L71" s="435"/>
      <c r="M71" s="435"/>
      <c r="N71" s="435"/>
      <c r="O71" s="435"/>
    </row>
    <row r="72" spans="1:15">
      <c r="A72" s="432"/>
      <c r="B72" s="432"/>
      <c r="C72" s="433"/>
      <c r="D72" s="432"/>
      <c r="E72" s="432"/>
      <c r="F72" s="432"/>
      <c r="G72" s="432"/>
      <c r="H72" s="432"/>
      <c r="I72" s="432"/>
      <c r="J72" s="432"/>
      <c r="K72" s="435"/>
      <c r="L72" s="435"/>
      <c r="M72" s="435"/>
      <c r="N72" s="435"/>
      <c r="O72" s="435"/>
    </row>
    <row r="73" spans="1:15">
      <c r="A73" s="432"/>
      <c r="B73" s="432"/>
      <c r="C73" s="433"/>
      <c r="D73" s="432"/>
      <c r="E73" s="432"/>
      <c r="F73" s="432"/>
      <c r="G73" s="432"/>
      <c r="H73" s="432"/>
      <c r="I73" s="432"/>
      <c r="J73" s="432"/>
      <c r="K73" s="435"/>
      <c r="L73" s="435"/>
      <c r="M73" s="435"/>
      <c r="N73" s="435"/>
      <c r="O73" s="435"/>
    </row>
    <row r="74" spans="1:15">
      <c r="A74" s="432"/>
      <c r="B74" s="432"/>
      <c r="C74" s="433"/>
      <c r="D74" s="432"/>
      <c r="E74" s="432"/>
      <c r="F74" s="432"/>
      <c r="G74" s="432"/>
      <c r="H74" s="432"/>
      <c r="I74" s="432"/>
      <c r="J74" s="432"/>
      <c r="K74" s="435"/>
      <c r="L74" s="435"/>
      <c r="M74" s="435"/>
      <c r="N74" s="435"/>
      <c r="O74" s="435"/>
    </row>
    <row r="75" spans="1:15">
      <c r="A75" s="432"/>
      <c r="B75" s="432"/>
      <c r="C75" s="433"/>
      <c r="D75" s="432"/>
      <c r="E75" s="432"/>
      <c r="F75" s="432"/>
      <c r="G75" s="432"/>
      <c r="H75" s="432"/>
      <c r="I75" s="432"/>
      <c r="J75" s="432"/>
      <c r="K75" s="435"/>
      <c r="L75" s="435"/>
      <c r="M75" s="435"/>
      <c r="N75" s="435"/>
      <c r="O75" s="435"/>
    </row>
    <row r="76" spans="1:15">
      <c r="A76" s="432"/>
      <c r="B76" s="432"/>
      <c r="C76" s="433"/>
      <c r="D76" s="432"/>
      <c r="E76" s="432"/>
      <c r="F76" s="432"/>
      <c r="G76" s="432"/>
      <c r="H76" s="432"/>
      <c r="I76" s="432"/>
      <c r="J76" s="432"/>
      <c r="K76" s="435"/>
      <c r="L76" s="435"/>
      <c r="M76" s="435"/>
      <c r="N76" s="435"/>
      <c r="O76" s="435"/>
    </row>
    <row r="77" spans="1:15">
      <c r="A77" s="432"/>
      <c r="B77" s="432"/>
      <c r="C77" s="433"/>
      <c r="D77" s="432"/>
      <c r="E77" s="432"/>
      <c r="F77" s="432"/>
      <c r="G77" s="432"/>
      <c r="H77" s="432"/>
      <c r="I77" s="432"/>
      <c r="J77" s="432"/>
      <c r="K77" s="435"/>
      <c r="L77" s="435"/>
      <c r="M77" s="435"/>
      <c r="N77" s="435"/>
      <c r="O77" s="435"/>
    </row>
    <row r="78" spans="1:15">
      <c r="E78" s="402"/>
      <c r="F78" s="402"/>
    </row>
    <row r="79" spans="1:15">
      <c r="E79" s="402"/>
      <c r="F79" s="402"/>
    </row>
    <row r="80" spans="1:15">
      <c r="E80" s="402"/>
      <c r="F80" s="402"/>
    </row>
    <row r="81" spans="1:15">
      <c r="E81" s="402"/>
      <c r="F81" s="402"/>
    </row>
    <row r="82" spans="1:15" ht="15.75">
      <c r="A82" s="436"/>
      <c r="O82" s="431"/>
    </row>
    <row r="83" spans="1:15" ht="15.75">
      <c r="A83" s="437"/>
      <c r="O83" s="431"/>
    </row>
    <row r="84" spans="1:15">
      <c r="G84" s="401"/>
      <c r="N84" s="401"/>
    </row>
    <row r="85" spans="1:15">
      <c r="H85" s="401"/>
      <c r="I85" s="401"/>
      <c r="J85" s="401"/>
      <c r="K85" s="401"/>
      <c r="L85" s="401"/>
      <c r="O85" s="401"/>
    </row>
    <row r="86" spans="1:15">
      <c r="H86" s="401"/>
      <c r="I86" s="401"/>
      <c r="J86" s="401"/>
      <c r="K86" s="401"/>
      <c r="L86" s="401"/>
      <c r="O86" s="401"/>
    </row>
    <row r="87" spans="1:15">
      <c r="H87" s="401"/>
      <c r="I87" s="401"/>
      <c r="J87" s="401"/>
      <c r="K87" s="401"/>
      <c r="L87" s="401"/>
      <c r="O87" s="401"/>
    </row>
    <row r="88" spans="1:15" ht="15.75">
      <c r="H88" s="401"/>
      <c r="I88" s="401"/>
      <c r="J88" s="401"/>
      <c r="K88" s="401"/>
      <c r="L88" s="401"/>
      <c r="M88" s="438"/>
      <c r="N88" s="431"/>
      <c r="O88" s="437"/>
    </row>
    <row r="90" spans="1:15">
      <c r="B90" s="401"/>
      <c r="G90" s="403"/>
    </row>
    <row r="91" spans="1:15">
      <c r="B91" s="401"/>
      <c r="G91" s="403"/>
    </row>
    <row r="92" spans="1:15">
      <c r="B92" s="401"/>
      <c r="G92" s="403"/>
    </row>
  </sheetData>
  <mergeCells count="26">
    <mergeCell ref="N11:N12"/>
    <mergeCell ref="O11:O12"/>
    <mergeCell ref="G11:G12"/>
    <mergeCell ref="B35:D35"/>
    <mergeCell ref="A37:C37"/>
    <mergeCell ref="C11:D12"/>
    <mergeCell ref="E11:E12"/>
    <mergeCell ref="F11:F12"/>
    <mergeCell ref="H11:L11"/>
    <mergeCell ref="M11:M12"/>
    <mergeCell ref="A38:C38"/>
    <mergeCell ref="D38:G38"/>
    <mergeCell ref="J38:M38"/>
    <mergeCell ref="A9:O9"/>
    <mergeCell ref="A2:D2"/>
    <mergeCell ref="A3:D3"/>
    <mergeCell ref="B36:D36"/>
    <mergeCell ref="D37:G37"/>
    <mergeCell ref="J37:M37"/>
    <mergeCell ref="O37:Q37"/>
    <mergeCell ref="J3:N3"/>
    <mergeCell ref="J5:N5"/>
    <mergeCell ref="A7:O7"/>
    <mergeCell ref="A8:O8"/>
    <mergeCell ref="A11:A12"/>
    <mergeCell ref="B11:B12"/>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O70"/>
  <sheetViews>
    <sheetView topLeftCell="A35" workbookViewId="0">
      <selection activeCell="E44" sqref="E44"/>
    </sheetView>
  </sheetViews>
  <sheetFormatPr defaultRowHeight="12.75"/>
  <cols>
    <col min="3" max="3" width="17.28515625" customWidth="1"/>
  </cols>
  <sheetData>
    <row r="1" spans="1:15">
      <c r="A1" s="154"/>
      <c r="B1" s="154"/>
      <c r="C1" s="154"/>
      <c r="D1" s="154"/>
      <c r="E1" s="154"/>
      <c r="F1" s="154"/>
      <c r="G1" s="155"/>
      <c r="H1" s="154"/>
      <c r="I1" s="154"/>
      <c r="J1" s="154"/>
      <c r="K1" s="154"/>
      <c r="L1" s="156" t="s">
        <v>0</v>
      </c>
      <c r="M1" s="154"/>
      <c r="N1" s="154"/>
      <c r="O1" s="154"/>
    </row>
    <row r="2" spans="1:15">
      <c r="A2" s="830"/>
      <c r="B2" s="1004" t="s">
        <v>1</v>
      </c>
      <c r="C2" s="1004"/>
      <c r="D2" s="155"/>
      <c r="E2" s="829"/>
      <c r="F2" s="829"/>
      <c r="G2" s="157"/>
      <c r="H2" s="158"/>
      <c r="I2" s="158"/>
      <c r="J2" s="157" t="s">
        <v>2</v>
      </c>
      <c r="K2" s="157"/>
      <c r="L2" s="157"/>
      <c r="M2" s="157"/>
      <c r="N2" s="158"/>
      <c r="O2" s="158"/>
    </row>
    <row r="3" spans="1:15">
      <c r="A3" s="154"/>
      <c r="B3" s="157" t="s">
        <v>4</v>
      </c>
      <c r="C3" s="154"/>
      <c r="D3" s="154"/>
      <c r="E3" s="154"/>
      <c r="F3" s="154"/>
      <c r="G3" s="155"/>
      <c r="H3" s="154"/>
      <c r="I3" s="154"/>
      <c r="J3" s="1005" t="s">
        <v>3</v>
      </c>
      <c r="K3" s="1005"/>
      <c r="L3" s="1005"/>
      <c r="M3" s="1005"/>
      <c r="N3" s="1005"/>
      <c r="O3" s="154"/>
    </row>
    <row r="4" spans="1:15">
      <c r="A4" s="154"/>
      <c r="B4" s="154"/>
      <c r="C4" s="157"/>
      <c r="D4" s="157"/>
      <c r="E4" s="830"/>
      <c r="F4" s="830"/>
      <c r="G4" s="155"/>
      <c r="H4" s="154"/>
      <c r="I4" s="154"/>
      <c r="J4" s="155"/>
      <c r="K4" s="155"/>
      <c r="L4" s="155"/>
      <c r="M4" s="155"/>
      <c r="N4" s="154"/>
      <c r="O4" s="154"/>
    </row>
    <row r="5" spans="1:15">
      <c r="A5" s="154"/>
      <c r="B5" s="154"/>
      <c r="C5" s="154"/>
      <c r="D5" s="154"/>
      <c r="E5" s="154"/>
      <c r="F5" s="154"/>
      <c r="G5" s="155"/>
      <c r="H5" s="154"/>
      <c r="I5" s="154"/>
      <c r="J5" s="1006" t="s">
        <v>1211</v>
      </c>
      <c r="K5" s="1006"/>
      <c r="L5" s="1006"/>
      <c r="M5" s="1006"/>
      <c r="N5" s="1006"/>
      <c r="O5" s="154"/>
    </row>
    <row r="6" spans="1:15">
      <c r="A6" s="154"/>
      <c r="B6" s="154"/>
      <c r="C6" s="154"/>
      <c r="D6" s="154"/>
      <c r="E6" s="154"/>
      <c r="F6" s="154"/>
      <c r="G6" s="155"/>
      <c r="H6" s="154"/>
      <c r="I6" s="154"/>
      <c r="J6" s="154"/>
      <c r="K6" s="829"/>
      <c r="L6" s="829"/>
      <c r="M6" s="831"/>
      <c r="N6" s="829"/>
      <c r="O6" s="154"/>
    </row>
    <row r="7" spans="1:15" ht="16.5">
      <c r="A7" s="1007" t="s">
        <v>5</v>
      </c>
      <c r="B7" s="1007"/>
      <c r="C7" s="1007"/>
      <c r="D7" s="1007"/>
      <c r="E7" s="1007"/>
      <c r="F7" s="1007"/>
      <c r="G7" s="1007"/>
      <c r="H7" s="1007"/>
      <c r="I7" s="1007"/>
      <c r="J7" s="1007"/>
      <c r="K7" s="1007"/>
      <c r="L7" s="1007"/>
      <c r="M7" s="1007"/>
      <c r="N7" s="1007"/>
      <c r="O7" s="1007"/>
    </row>
    <row r="8" spans="1:15" ht="15.75">
      <c r="A8" s="1008" t="s">
        <v>1213</v>
      </c>
      <c r="B8" s="1008"/>
      <c r="C8" s="1008"/>
      <c r="D8" s="1008"/>
      <c r="E8" s="1008"/>
      <c r="F8" s="1008"/>
      <c r="G8" s="1008"/>
      <c r="H8" s="1008"/>
      <c r="I8" s="1008"/>
      <c r="J8" s="1008"/>
      <c r="K8" s="1008"/>
      <c r="L8" s="1008"/>
      <c r="M8" s="1008"/>
      <c r="N8" s="1008"/>
      <c r="O8" s="1008"/>
    </row>
    <row r="9" spans="1:15" ht="15.75">
      <c r="A9" s="1002" t="s">
        <v>1217</v>
      </c>
      <c r="B9" s="1003"/>
      <c r="C9" s="1003"/>
      <c r="D9" s="1003"/>
      <c r="E9" s="1003"/>
      <c r="F9" s="1003"/>
      <c r="G9" s="1003"/>
      <c r="H9" s="1003"/>
      <c r="I9" s="1003"/>
      <c r="J9" s="1003"/>
      <c r="K9" s="1003"/>
      <c r="L9" s="1003"/>
      <c r="M9" s="1003"/>
      <c r="N9" s="1003"/>
      <c r="O9" s="1003"/>
    </row>
    <row r="10" spans="1:15">
      <c r="A10" s="159"/>
      <c r="B10" s="160"/>
      <c r="C10" s="160"/>
      <c r="D10" s="160"/>
      <c r="E10" s="161"/>
      <c r="F10" s="161"/>
      <c r="G10" s="162"/>
      <c r="H10" s="160"/>
      <c r="I10" s="163"/>
      <c r="J10" s="164"/>
      <c r="K10" s="163"/>
      <c r="L10" s="163"/>
      <c r="M10" s="161"/>
      <c r="N10" s="160"/>
      <c r="O10" s="160"/>
    </row>
    <row r="11" spans="1:15">
      <c r="A11" s="1009" t="s">
        <v>6</v>
      </c>
      <c r="B11" s="1011" t="s">
        <v>7</v>
      </c>
      <c r="C11" s="1013" t="s">
        <v>8</v>
      </c>
      <c r="D11" s="1014"/>
      <c r="E11" s="1011" t="s">
        <v>9</v>
      </c>
      <c r="F11" s="1011" t="s">
        <v>10</v>
      </c>
      <c r="G11" s="1011" t="s">
        <v>64</v>
      </c>
      <c r="H11" s="1017" t="s">
        <v>11</v>
      </c>
      <c r="I11" s="1018"/>
      <c r="J11" s="1018"/>
      <c r="K11" s="1018"/>
      <c r="L11" s="1019"/>
      <c r="M11" s="1011" t="s">
        <v>12</v>
      </c>
      <c r="N11" s="1011" t="s">
        <v>13</v>
      </c>
      <c r="O11" s="1011" t="s">
        <v>63</v>
      </c>
    </row>
    <row r="12" spans="1:15">
      <c r="A12" s="1010"/>
      <c r="B12" s="1012"/>
      <c r="C12" s="1015"/>
      <c r="D12" s="1016"/>
      <c r="E12" s="1012"/>
      <c r="F12" s="1012"/>
      <c r="G12" s="1012"/>
      <c r="H12" s="832" t="s">
        <v>14</v>
      </c>
      <c r="I12" s="832" t="s">
        <v>15</v>
      </c>
      <c r="J12" s="832" t="s">
        <v>16</v>
      </c>
      <c r="K12" s="832" t="s">
        <v>17</v>
      </c>
      <c r="L12" s="832" t="s">
        <v>18</v>
      </c>
      <c r="M12" s="1012"/>
      <c r="N12" s="1012"/>
      <c r="O12" s="1012"/>
    </row>
    <row r="13" spans="1:15" ht="15">
      <c r="A13" s="844">
        <v>1</v>
      </c>
      <c r="B13" s="845">
        <v>111317002</v>
      </c>
      <c r="C13" s="846" t="s">
        <v>1218</v>
      </c>
      <c r="D13" s="847" t="s">
        <v>39</v>
      </c>
      <c r="E13" s="848" t="s">
        <v>20</v>
      </c>
      <c r="F13" s="849">
        <v>36163</v>
      </c>
      <c r="G13" s="850" t="s">
        <v>65</v>
      </c>
      <c r="H13" s="851">
        <v>14</v>
      </c>
      <c r="I13" s="851">
        <v>25</v>
      </c>
      <c r="J13" s="165">
        <v>18</v>
      </c>
      <c r="K13" s="165">
        <v>19</v>
      </c>
      <c r="L13" s="165">
        <v>0</v>
      </c>
      <c r="M13" s="852">
        <f>SUM(H13,I13,J13,K13,L13)</f>
        <v>76</v>
      </c>
      <c r="N13" s="852" t="str">
        <f>IF(M13&gt;=90,"Xuất sắc",IF(M13&gt;=80,"Tốt",IF(M13&gt;=65,"Khá",IF(M13&gt;=50,"Trung bình",IF(M13&gt;=35,"Yếu","Kém")))))</f>
        <v>Khá</v>
      </c>
      <c r="O13" s="165"/>
    </row>
    <row r="14" spans="1:15" ht="15">
      <c r="A14" s="844">
        <v>2</v>
      </c>
      <c r="B14" s="845">
        <v>111317003</v>
      </c>
      <c r="C14" s="846" t="s">
        <v>1219</v>
      </c>
      <c r="D14" s="847" t="s">
        <v>39</v>
      </c>
      <c r="E14" s="848" t="s">
        <v>19</v>
      </c>
      <c r="F14" s="845" t="s">
        <v>1220</v>
      </c>
      <c r="G14" s="850" t="s">
        <v>66</v>
      </c>
      <c r="H14" s="851">
        <v>18</v>
      </c>
      <c r="I14" s="851">
        <v>22</v>
      </c>
      <c r="J14" s="165">
        <v>10</v>
      </c>
      <c r="K14" s="165">
        <v>16</v>
      </c>
      <c r="L14" s="165">
        <v>0</v>
      </c>
      <c r="M14" s="852">
        <f t="shared" ref="M14:M64" si="0">SUM(H14,I14,J14,K14,L14)</f>
        <v>66</v>
      </c>
      <c r="N14" s="852" t="str">
        <f>IF(M14&gt;=90,"Xuất sắc",IF(M14&gt;=80,"Tốt",IF(M14&gt;=65,"Khá",IF(M14&gt;=50,"Trung bình",IF(M14&gt;=35,"Yếu","Kém")))))</f>
        <v>Khá</v>
      </c>
      <c r="O14" s="165"/>
    </row>
    <row r="15" spans="1:15" ht="15">
      <c r="A15" s="844">
        <v>3</v>
      </c>
      <c r="B15" s="845">
        <v>111317006</v>
      </c>
      <c r="C15" s="846" t="s">
        <v>1221</v>
      </c>
      <c r="D15" s="847" t="s">
        <v>41</v>
      </c>
      <c r="E15" s="848" t="s">
        <v>19</v>
      </c>
      <c r="F15" s="845" t="s">
        <v>1222</v>
      </c>
      <c r="G15" s="850" t="s">
        <v>65</v>
      </c>
      <c r="H15" s="851">
        <v>16</v>
      </c>
      <c r="I15" s="851">
        <v>25</v>
      </c>
      <c r="J15" s="165">
        <v>20</v>
      </c>
      <c r="K15" s="165">
        <v>25</v>
      </c>
      <c r="L15" s="165">
        <v>0</v>
      </c>
      <c r="M15" s="852">
        <f t="shared" si="0"/>
        <v>86</v>
      </c>
      <c r="N15" s="852" t="str">
        <f t="shared" ref="N15:N64" si="1">IF(M15&gt;=90,"Xuất sắc",IF(M15&gt;=80,"Tốt",IF(M15&gt;=65,"Khá",IF(M15&gt;=50,"Trung bình",IF(M15&gt;=35,"Yếu","Kém")))))</f>
        <v>Tốt</v>
      </c>
      <c r="O15" s="165"/>
    </row>
    <row r="16" spans="1:15" ht="15">
      <c r="A16" s="844">
        <v>4</v>
      </c>
      <c r="B16" s="845">
        <v>111317149</v>
      </c>
      <c r="C16" s="846" t="s">
        <v>1223</v>
      </c>
      <c r="D16" s="847" t="s">
        <v>41</v>
      </c>
      <c r="E16" s="848" t="s">
        <v>20</v>
      </c>
      <c r="F16" s="849">
        <v>36405</v>
      </c>
      <c r="G16" s="850" t="s">
        <v>65</v>
      </c>
      <c r="H16" s="851">
        <v>16</v>
      </c>
      <c r="I16" s="851">
        <v>25</v>
      </c>
      <c r="J16" s="165">
        <v>20</v>
      </c>
      <c r="K16" s="165">
        <v>23</v>
      </c>
      <c r="L16" s="165">
        <v>0</v>
      </c>
      <c r="M16" s="852">
        <f t="shared" si="0"/>
        <v>84</v>
      </c>
      <c r="N16" s="852" t="str">
        <f t="shared" si="1"/>
        <v>Tốt</v>
      </c>
      <c r="O16" s="165"/>
    </row>
    <row r="17" spans="1:15" s="862" customFormat="1" ht="15">
      <c r="A17" s="853">
        <v>5</v>
      </c>
      <c r="B17" s="854">
        <v>111317010</v>
      </c>
      <c r="C17" s="855" t="s">
        <v>1224</v>
      </c>
      <c r="D17" s="856" t="s">
        <v>157</v>
      </c>
      <c r="E17" s="857" t="s">
        <v>20</v>
      </c>
      <c r="F17" s="854" t="s">
        <v>551</v>
      </c>
      <c r="G17" s="858" t="s">
        <v>65</v>
      </c>
      <c r="H17" s="859">
        <v>0</v>
      </c>
      <c r="I17" s="859">
        <v>0</v>
      </c>
      <c r="J17" s="535">
        <v>0</v>
      </c>
      <c r="K17" s="535">
        <v>0</v>
      </c>
      <c r="L17" s="535">
        <v>0</v>
      </c>
      <c r="M17" s="860">
        <f t="shared" si="0"/>
        <v>0</v>
      </c>
      <c r="N17" s="861" t="str">
        <f t="shared" si="1"/>
        <v>Kém</v>
      </c>
      <c r="O17" s="535"/>
    </row>
    <row r="18" spans="1:15" ht="15">
      <c r="A18" s="844">
        <v>6</v>
      </c>
      <c r="B18" s="863">
        <v>111317016</v>
      </c>
      <c r="C18" s="864" t="s">
        <v>1225</v>
      </c>
      <c r="D18" s="865" t="s">
        <v>43</v>
      </c>
      <c r="E18" s="866" t="s">
        <v>19</v>
      </c>
      <c r="F18" s="863" t="s">
        <v>1226</v>
      </c>
      <c r="G18" s="867" t="s">
        <v>65</v>
      </c>
      <c r="H18" s="868">
        <v>20</v>
      </c>
      <c r="I18" s="868">
        <v>25</v>
      </c>
      <c r="J18" s="166">
        <v>18</v>
      </c>
      <c r="K18" s="166">
        <v>25</v>
      </c>
      <c r="L18" s="166">
        <v>9</v>
      </c>
      <c r="M18" s="852">
        <f t="shared" si="0"/>
        <v>97</v>
      </c>
      <c r="N18" s="852" t="str">
        <f t="shared" si="1"/>
        <v>Xuất sắc</v>
      </c>
      <c r="O18" s="166" t="s">
        <v>1227</v>
      </c>
    </row>
    <row r="19" spans="1:15" ht="15">
      <c r="A19" s="844">
        <v>7</v>
      </c>
      <c r="B19" s="845">
        <v>111317022</v>
      </c>
      <c r="C19" s="846" t="s">
        <v>128</v>
      </c>
      <c r="D19" s="847" t="s">
        <v>84</v>
      </c>
      <c r="E19" s="848" t="s">
        <v>20</v>
      </c>
      <c r="F19" s="869">
        <v>36111</v>
      </c>
      <c r="G19" s="850" t="s">
        <v>65</v>
      </c>
      <c r="H19" s="851">
        <v>16</v>
      </c>
      <c r="I19" s="851">
        <v>25</v>
      </c>
      <c r="J19" s="165">
        <v>18</v>
      </c>
      <c r="K19" s="165">
        <v>19</v>
      </c>
      <c r="L19" s="165">
        <v>0</v>
      </c>
      <c r="M19" s="852">
        <f t="shared" si="0"/>
        <v>78</v>
      </c>
      <c r="N19" s="852" t="str">
        <f t="shared" si="1"/>
        <v>Khá</v>
      </c>
      <c r="O19" s="165"/>
    </row>
    <row r="20" spans="1:15" ht="15">
      <c r="A20" s="844">
        <v>8</v>
      </c>
      <c r="B20" s="845">
        <v>111317023</v>
      </c>
      <c r="C20" s="846" t="s">
        <v>1228</v>
      </c>
      <c r="D20" s="847" t="s">
        <v>113</v>
      </c>
      <c r="E20" s="848" t="s">
        <v>19</v>
      </c>
      <c r="F20" s="870" t="s">
        <v>1229</v>
      </c>
      <c r="G20" s="850" t="s">
        <v>65</v>
      </c>
      <c r="H20" s="851">
        <v>16</v>
      </c>
      <c r="I20" s="851">
        <v>25</v>
      </c>
      <c r="J20" s="165">
        <v>20</v>
      </c>
      <c r="K20" s="165">
        <v>25</v>
      </c>
      <c r="L20" s="165">
        <v>0</v>
      </c>
      <c r="M20" s="852">
        <f t="shared" si="0"/>
        <v>86</v>
      </c>
      <c r="N20" s="852" t="str">
        <f t="shared" si="1"/>
        <v>Tốt</v>
      </c>
      <c r="O20" s="165"/>
    </row>
    <row r="21" spans="1:15" ht="15">
      <c r="A21" s="844">
        <v>9</v>
      </c>
      <c r="B21" s="845">
        <v>111317024</v>
      </c>
      <c r="C21" s="846" t="s">
        <v>1230</v>
      </c>
      <c r="D21" s="847" t="s">
        <v>1231</v>
      </c>
      <c r="E21" s="848" t="s">
        <v>19</v>
      </c>
      <c r="F21" s="870" t="s">
        <v>1232</v>
      </c>
      <c r="G21" s="850" t="s">
        <v>65</v>
      </c>
      <c r="H21" s="851">
        <v>16</v>
      </c>
      <c r="I21" s="851">
        <v>22</v>
      </c>
      <c r="J21" s="165">
        <v>18</v>
      </c>
      <c r="K21" s="165">
        <v>16</v>
      </c>
      <c r="L21" s="165">
        <v>0</v>
      </c>
      <c r="M21" s="852">
        <f t="shared" si="0"/>
        <v>72</v>
      </c>
      <c r="N21" s="852" t="str">
        <f t="shared" si="1"/>
        <v>Khá</v>
      </c>
      <c r="O21" s="165"/>
    </row>
    <row r="22" spans="1:15" ht="15">
      <c r="A22" s="844">
        <v>10</v>
      </c>
      <c r="B22" s="845">
        <v>111317026</v>
      </c>
      <c r="C22" s="846" t="s">
        <v>1233</v>
      </c>
      <c r="D22" s="847" t="s">
        <v>1234</v>
      </c>
      <c r="E22" s="848" t="s">
        <v>20</v>
      </c>
      <c r="F22" s="871">
        <v>35167</v>
      </c>
      <c r="G22" s="850" t="s">
        <v>65</v>
      </c>
      <c r="H22" s="851">
        <v>14</v>
      </c>
      <c r="I22" s="851">
        <v>25</v>
      </c>
      <c r="J22" s="165">
        <v>14</v>
      </c>
      <c r="K22" s="165">
        <v>24</v>
      </c>
      <c r="L22" s="165">
        <v>0</v>
      </c>
      <c r="M22" s="852">
        <f t="shared" si="0"/>
        <v>77</v>
      </c>
      <c r="N22" s="852" t="str">
        <f t="shared" si="1"/>
        <v>Khá</v>
      </c>
      <c r="O22" s="165"/>
    </row>
    <row r="23" spans="1:15" ht="15">
      <c r="A23" s="844">
        <v>11</v>
      </c>
      <c r="B23" s="845">
        <v>111317027</v>
      </c>
      <c r="C23" s="846" t="s">
        <v>119</v>
      </c>
      <c r="D23" s="847" t="s">
        <v>105</v>
      </c>
      <c r="E23" s="848" t="s">
        <v>20</v>
      </c>
      <c r="F23" s="845" t="s">
        <v>1235</v>
      </c>
      <c r="G23" s="850" t="s">
        <v>65</v>
      </c>
      <c r="H23" s="851">
        <v>14</v>
      </c>
      <c r="I23" s="851">
        <v>25</v>
      </c>
      <c r="J23" s="165">
        <v>18</v>
      </c>
      <c r="K23" s="165">
        <v>25</v>
      </c>
      <c r="L23" s="165">
        <v>0</v>
      </c>
      <c r="M23" s="852">
        <f t="shared" si="0"/>
        <v>82</v>
      </c>
      <c r="N23" s="852" t="str">
        <f t="shared" si="1"/>
        <v>Tốt</v>
      </c>
      <c r="O23" s="165"/>
    </row>
    <row r="24" spans="1:15" ht="15">
      <c r="A24" s="844">
        <v>12</v>
      </c>
      <c r="B24" s="845">
        <v>111317029</v>
      </c>
      <c r="C24" s="846" t="s">
        <v>119</v>
      </c>
      <c r="D24" s="847" t="s">
        <v>34</v>
      </c>
      <c r="E24" s="848" t="s">
        <v>20</v>
      </c>
      <c r="F24" s="849">
        <v>36289</v>
      </c>
      <c r="G24" s="850" t="s">
        <v>65</v>
      </c>
      <c r="H24" s="851">
        <v>18</v>
      </c>
      <c r="I24" s="851">
        <v>25</v>
      </c>
      <c r="J24" s="165">
        <v>20</v>
      </c>
      <c r="K24" s="165">
        <v>25</v>
      </c>
      <c r="L24" s="165">
        <v>0</v>
      </c>
      <c r="M24" s="852">
        <f t="shared" si="0"/>
        <v>88</v>
      </c>
      <c r="N24" s="852" t="str">
        <f t="shared" si="1"/>
        <v>Tốt</v>
      </c>
      <c r="O24" s="165"/>
    </row>
    <row r="25" spans="1:15" ht="15">
      <c r="A25" s="844">
        <v>13</v>
      </c>
      <c r="B25" s="845">
        <v>111317031</v>
      </c>
      <c r="C25" s="846" t="s">
        <v>1236</v>
      </c>
      <c r="D25" s="847" t="s">
        <v>81</v>
      </c>
      <c r="E25" s="848" t="s">
        <v>20</v>
      </c>
      <c r="F25" s="849">
        <v>36501</v>
      </c>
      <c r="G25" s="850" t="s">
        <v>65</v>
      </c>
      <c r="H25" s="851">
        <v>16</v>
      </c>
      <c r="I25" s="851">
        <v>25</v>
      </c>
      <c r="J25" s="165">
        <v>18</v>
      </c>
      <c r="K25" s="165">
        <v>19</v>
      </c>
      <c r="L25" s="165">
        <v>6</v>
      </c>
      <c r="M25" s="852">
        <f t="shared" si="0"/>
        <v>84</v>
      </c>
      <c r="N25" s="852" t="str">
        <f t="shared" si="1"/>
        <v>Tốt</v>
      </c>
      <c r="O25" s="165" t="s">
        <v>1237</v>
      </c>
    </row>
    <row r="26" spans="1:15" ht="15">
      <c r="A26" s="844">
        <v>14</v>
      </c>
      <c r="B26" s="863">
        <v>111317032</v>
      </c>
      <c r="C26" s="864" t="s">
        <v>1238</v>
      </c>
      <c r="D26" s="865" t="s">
        <v>159</v>
      </c>
      <c r="E26" s="866" t="s">
        <v>20</v>
      </c>
      <c r="F26" s="863" t="s">
        <v>1239</v>
      </c>
      <c r="G26" s="867" t="s">
        <v>65</v>
      </c>
      <c r="H26" s="851">
        <v>18</v>
      </c>
      <c r="I26" s="851">
        <v>25</v>
      </c>
      <c r="J26" s="165">
        <v>18</v>
      </c>
      <c r="K26" s="165">
        <v>19</v>
      </c>
      <c r="L26" s="165">
        <v>0</v>
      </c>
      <c r="M26" s="852">
        <f t="shared" si="0"/>
        <v>80</v>
      </c>
      <c r="N26" s="852" t="str">
        <f t="shared" si="1"/>
        <v>Tốt</v>
      </c>
      <c r="O26" s="165"/>
    </row>
    <row r="27" spans="1:15" ht="15">
      <c r="A27" s="844">
        <v>15</v>
      </c>
      <c r="B27" s="845">
        <v>111317151</v>
      </c>
      <c r="C27" s="846" t="s">
        <v>1178</v>
      </c>
      <c r="D27" s="847" t="s">
        <v>149</v>
      </c>
      <c r="E27" s="848" t="s">
        <v>20</v>
      </c>
      <c r="F27" s="849">
        <v>35857</v>
      </c>
      <c r="G27" s="850" t="s">
        <v>65</v>
      </c>
      <c r="H27" s="851">
        <v>16</v>
      </c>
      <c r="I27" s="851">
        <v>25</v>
      </c>
      <c r="J27" s="165">
        <v>19</v>
      </c>
      <c r="K27" s="165">
        <v>13</v>
      </c>
      <c r="L27" s="165">
        <v>0</v>
      </c>
      <c r="M27" s="852">
        <f t="shared" si="0"/>
        <v>73</v>
      </c>
      <c r="N27" s="852" t="str">
        <f t="shared" si="1"/>
        <v>Khá</v>
      </c>
      <c r="O27" s="165"/>
    </row>
    <row r="28" spans="1:15" s="594" customFormat="1" ht="15">
      <c r="A28" s="872">
        <v>16</v>
      </c>
      <c r="B28" s="873">
        <v>111317037</v>
      </c>
      <c r="C28" s="874" t="s">
        <v>1240</v>
      </c>
      <c r="D28" s="875" t="s">
        <v>45</v>
      </c>
      <c r="E28" s="876" t="s">
        <v>20</v>
      </c>
      <c r="F28" s="877">
        <v>36284</v>
      </c>
      <c r="G28" s="878" t="s">
        <v>65</v>
      </c>
      <c r="H28" s="879">
        <v>0</v>
      </c>
      <c r="I28" s="879">
        <v>0</v>
      </c>
      <c r="J28" s="534">
        <v>0</v>
      </c>
      <c r="K28" s="534">
        <v>0</v>
      </c>
      <c r="L28" s="534">
        <v>0</v>
      </c>
      <c r="M28" s="861">
        <f t="shared" si="0"/>
        <v>0</v>
      </c>
      <c r="N28" s="861" t="str">
        <f t="shared" si="1"/>
        <v>Kém</v>
      </c>
      <c r="O28" s="534"/>
    </row>
    <row r="29" spans="1:15" ht="15">
      <c r="A29" s="844">
        <v>17</v>
      </c>
      <c r="B29" s="845">
        <v>111317042</v>
      </c>
      <c r="C29" s="846" t="s">
        <v>1241</v>
      </c>
      <c r="D29" s="847" t="s">
        <v>155</v>
      </c>
      <c r="E29" s="848" t="s">
        <v>20</v>
      </c>
      <c r="F29" s="849">
        <v>36346</v>
      </c>
      <c r="G29" s="850" t="s">
        <v>65</v>
      </c>
      <c r="H29" s="165">
        <v>16</v>
      </c>
      <c r="I29" s="165">
        <v>25</v>
      </c>
      <c r="J29" s="165">
        <v>18</v>
      </c>
      <c r="K29" s="165">
        <v>24</v>
      </c>
      <c r="L29" s="165">
        <v>0</v>
      </c>
      <c r="M29" s="852">
        <f t="shared" si="0"/>
        <v>83</v>
      </c>
      <c r="N29" s="852" t="str">
        <f t="shared" si="1"/>
        <v>Tốt</v>
      </c>
      <c r="O29" s="165"/>
    </row>
    <row r="30" spans="1:15" ht="15">
      <c r="A30" s="844">
        <v>18</v>
      </c>
      <c r="B30" s="845">
        <v>111317049</v>
      </c>
      <c r="C30" s="846" t="s">
        <v>104</v>
      </c>
      <c r="D30" s="847" t="s">
        <v>46</v>
      </c>
      <c r="E30" s="848" t="s">
        <v>20</v>
      </c>
      <c r="F30" s="849">
        <v>36351</v>
      </c>
      <c r="G30" s="850" t="s">
        <v>65</v>
      </c>
      <c r="H30" s="165">
        <v>16</v>
      </c>
      <c r="I30" s="165">
        <v>25</v>
      </c>
      <c r="J30" s="165">
        <v>18</v>
      </c>
      <c r="K30" s="165">
        <v>19</v>
      </c>
      <c r="L30" s="165">
        <v>0</v>
      </c>
      <c r="M30" s="852">
        <f t="shared" si="0"/>
        <v>78</v>
      </c>
      <c r="N30" s="852" t="str">
        <f t="shared" si="1"/>
        <v>Khá</v>
      </c>
      <c r="O30" s="165"/>
    </row>
    <row r="31" spans="1:15" ht="15">
      <c r="A31" s="844">
        <v>19</v>
      </c>
      <c r="B31" s="845">
        <v>111317051</v>
      </c>
      <c r="C31" s="846" t="s">
        <v>1242</v>
      </c>
      <c r="D31" s="847" t="s">
        <v>47</v>
      </c>
      <c r="E31" s="848" t="s">
        <v>20</v>
      </c>
      <c r="F31" s="849">
        <v>36467</v>
      </c>
      <c r="G31" s="850" t="s">
        <v>65</v>
      </c>
      <c r="H31" s="165">
        <v>16</v>
      </c>
      <c r="I31" s="165">
        <v>25</v>
      </c>
      <c r="J31" s="165">
        <v>18</v>
      </c>
      <c r="K31" s="165">
        <v>19</v>
      </c>
      <c r="L31" s="165">
        <v>0</v>
      </c>
      <c r="M31" s="852">
        <f t="shared" si="0"/>
        <v>78</v>
      </c>
      <c r="N31" s="852" t="str">
        <f t="shared" si="1"/>
        <v>Khá</v>
      </c>
      <c r="O31" s="165"/>
    </row>
    <row r="32" spans="1:15" s="594" customFormat="1" ht="15">
      <c r="A32" s="872">
        <v>20</v>
      </c>
      <c r="B32" s="854">
        <v>111317050</v>
      </c>
      <c r="C32" s="855" t="s">
        <v>1236</v>
      </c>
      <c r="D32" s="856" t="s">
        <v>47</v>
      </c>
      <c r="E32" s="857" t="s">
        <v>20</v>
      </c>
      <c r="F32" s="880">
        <v>36321</v>
      </c>
      <c r="G32" s="858" t="s">
        <v>65</v>
      </c>
      <c r="H32" s="535">
        <v>0</v>
      </c>
      <c r="I32" s="535">
        <v>0</v>
      </c>
      <c r="J32" s="535">
        <v>0</v>
      </c>
      <c r="K32" s="535">
        <v>0</v>
      </c>
      <c r="L32" s="535">
        <v>0</v>
      </c>
      <c r="M32" s="861">
        <v>0</v>
      </c>
      <c r="N32" s="861" t="str">
        <f t="shared" si="1"/>
        <v>Kém</v>
      </c>
      <c r="O32" s="535"/>
    </row>
    <row r="33" spans="1:15" ht="15.75">
      <c r="A33" s="844">
        <v>21</v>
      </c>
      <c r="B33" s="845">
        <v>111317120</v>
      </c>
      <c r="C33" s="846" t="s">
        <v>1243</v>
      </c>
      <c r="D33" s="847" t="s">
        <v>47</v>
      </c>
      <c r="E33" s="848" t="s">
        <v>20</v>
      </c>
      <c r="F33" s="849">
        <v>36351</v>
      </c>
      <c r="G33" s="850" t="s">
        <v>65</v>
      </c>
      <c r="H33" s="165">
        <v>16</v>
      </c>
      <c r="I33" s="165">
        <v>25</v>
      </c>
      <c r="J33" s="165">
        <v>18</v>
      </c>
      <c r="K33" s="165">
        <v>19</v>
      </c>
      <c r="L33" s="165">
        <v>0</v>
      </c>
      <c r="M33" s="852">
        <f t="shared" si="0"/>
        <v>78</v>
      </c>
      <c r="N33" s="852" t="str">
        <f t="shared" si="1"/>
        <v>Khá</v>
      </c>
      <c r="O33" s="167"/>
    </row>
    <row r="34" spans="1:15" ht="15.75">
      <c r="A34" s="844">
        <v>22</v>
      </c>
      <c r="B34" s="845">
        <v>111317052</v>
      </c>
      <c r="C34" s="846" t="s">
        <v>134</v>
      </c>
      <c r="D34" s="847" t="s">
        <v>154</v>
      </c>
      <c r="E34" s="848" t="s">
        <v>19</v>
      </c>
      <c r="F34" s="845" t="s">
        <v>1244</v>
      </c>
      <c r="G34" s="850" t="s">
        <v>65</v>
      </c>
      <c r="H34" s="165">
        <v>18</v>
      </c>
      <c r="I34" s="165">
        <v>25</v>
      </c>
      <c r="J34" s="165">
        <v>18</v>
      </c>
      <c r="K34" s="165">
        <v>16</v>
      </c>
      <c r="L34" s="165">
        <v>0</v>
      </c>
      <c r="M34" s="852">
        <f t="shared" si="0"/>
        <v>77</v>
      </c>
      <c r="N34" s="852" t="str">
        <f t="shared" si="1"/>
        <v>Khá</v>
      </c>
      <c r="O34" s="167"/>
    </row>
    <row r="35" spans="1:15" ht="15.75">
      <c r="A35" s="844">
        <v>23</v>
      </c>
      <c r="B35" s="845">
        <v>111317058</v>
      </c>
      <c r="C35" s="846" t="s">
        <v>1245</v>
      </c>
      <c r="D35" s="846" t="s">
        <v>31</v>
      </c>
      <c r="E35" s="848" t="s">
        <v>20</v>
      </c>
      <c r="F35" s="845" t="s">
        <v>1246</v>
      </c>
      <c r="G35" s="850" t="s">
        <v>65</v>
      </c>
      <c r="H35" s="165">
        <v>16</v>
      </c>
      <c r="I35" s="165">
        <v>25</v>
      </c>
      <c r="J35" s="165">
        <v>18</v>
      </c>
      <c r="K35" s="165">
        <v>19</v>
      </c>
      <c r="L35" s="165">
        <v>0</v>
      </c>
      <c r="M35" s="852">
        <f t="shared" si="0"/>
        <v>78</v>
      </c>
      <c r="N35" s="852" t="str">
        <f t="shared" si="1"/>
        <v>Khá</v>
      </c>
      <c r="O35" s="167"/>
    </row>
    <row r="36" spans="1:15" ht="15.75">
      <c r="A36" s="844">
        <v>24</v>
      </c>
      <c r="B36" s="845">
        <v>111317059</v>
      </c>
      <c r="C36" s="846" t="s">
        <v>217</v>
      </c>
      <c r="D36" s="846" t="s">
        <v>71</v>
      </c>
      <c r="E36" s="848" t="s">
        <v>20</v>
      </c>
      <c r="F36" s="849">
        <v>36321</v>
      </c>
      <c r="G36" s="850" t="s">
        <v>65</v>
      </c>
      <c r="H36" s="165">
        <v>16</v>
      </c>
      <c r="I36" s="165">
        <v>25</v>
      </c>
      <c r="J36" s="165">
        <v>20</v>
      </c>
      <c r="K36" s="165">
        <v>20</v>
      </c>
      <c r="L36" s="165">
        <v>0</v>
      </c>
      <c r="M36" s="852">
        <f t="shared" si="0"/>
        <v>81</v>
      </c>
      <c r="N36" s="852" t="str">
        <f t="shared" si="1"/>
        <v>Tốt</v>
      </c>
      <c r="O36" s="167"/>
    </row>
    <row r="37" spans="1:15" ht="15.75">
      <c r="A37" s="844">
        <v>25</v>
      </c>
      <c r="B37" s="845">
        <v>111317060</v>
      </c>
      <c r="C37" s="846" t="s">
        <v>1247</v>
      </c>
      <c r="D37" s="846" t="s">
        <v>57</v>
      </c>
      <c r="E37" s="848" t="s">
        <v>20</v>
      </c>
      <c r="F37" s="845" t="s">
        <v>1248</v>
      </c>
      <c r="G37" s="850" t="s">
        <v>65</v>
      </c>
      <c r="H37" s="165">
        <v>16</v>
      </c>
      <c r="I37" s="165">
        <v>22</v>
      </c>
      <c r="J37" s="165">
        <v>18</v>
      </c>
      <c r="K37" s="165">
        <v>16</v>
      </c>
      <c r="L37" s="165">
        <v>0</v>
      </c>
      <c r="M37" s="852">
        <f t="shared" si="0"/>
        <v>72</v>
      </c>
      <c r="N37" s="852" t="str">
        <f t="shared" si="1"/>
        <v>Khá</v>
      </c>
      <c r="O37" s="167"/>
    </row>
    <row r="38" spans="1:15" ht="15.75">
      <c r="A38" s="844">
        <v>26</v>
      </c>
      <c r="B38" s="845">
        <v>111317061</v>
      </c>
      <c r="C38" s="846" t="s">
        <v>1249</v>
      </c>
      <c r="D38" s="846" t="s">
        <v>57</v>
      </c>
      <c r="E38" s="848" t="s">
        <v>20</v>
      </c>
      <c r="F38" s="845" t="s">
        <v>1250</v>
      </c>
      <c r="G38" s="850" t="s">
        <v>65</v>
      </c>
      <c r="H38" s="165">
        <v>16</v>
      </c>
      <c r="I38" s="165">
        <v>25</v>
      </c>
      <c r="J38" s="165">
        <v>17</v>
      </c>
      <c r="K38" s="165">
        <v>16</v>
      </c>
      <c r="L38" s="165">
        <v>0</v>
      </c>
      <c r="M38" s="852">
        <f t="shared" si="0"/>
        <v>74</v>
      </c>
      <c r="N38" s="852" t="str">
        <f t="shared" si="1"/>
        <v>Khá</v>
      </c>
      <c r="O38" s="167"/>
    </row>
    <row r="39" spans="1:15" ht="15.75">
      <c r="A39" s="844">
        <v>27</v>
      </c>
      <c r="B39" s="845">
        <v>111317063</v>
      </c>
      <c r="C39" s="846" t="s">
        <v>1251</v>
      </c>
      <c r="D39" s="846" t="s">
        <v>48</v>
      </c>
      <c r="E39" s="848" t="s">
        <v>19</v>
      </c>
      <c r="F39" s="849">
        <v>36373</v>
      </c>
      <c r="G39" s="850" t="s">
        <v>65</v>
      </c>
      <c r="H39" s="165">
        <v>18</v>
      </c>
      <c r="I39" s="165">
        <v>24</v>
      </c>
      <c r="J39" s="165">
        <v>20</v>
      </c>
      <c r="K39" s="165">
        <v>21</v>
      </c>
      <c r="L39" s="165">
        <v>0</v>
      </c>
      <c r="M39" s="852">
        <f t="shared" si="0"/>
        <v>83</v>
      </c>
      <c r="N39" s="852" t="str">
        <f t="shared" si="1"/>
        <v>Tốt</v>
      </c>
      <c r="O39" s="167"/>
    </row>
    <row r="40" spans="1:15" ht="15.75">
      <c r="A40" s="844">
        <v>28</v>
      </c>
      <c r="B40" s="845">
        <v>111317064</v>
      </c>
      <c r="C40" s="846" t="s">
        <v>1252</v>
      </c>
      <c r="D40" s="846" t="s">
        <v>1253</v>
      </c>
      <c r="E40" s="848" t="s">
        <v>19</v>
      </c>
      <c r="F40" s="845" t="s">
        <v>1254</v>
      </c>
      <c r="G40" s="850" t="s">
        <v>65</v>
      </c>
      <c r="H40" s="165">
        <v>18</v>
      </c>
      <c r="I40" s="165">
        <v>25</v>
      </c>
      <c r="J40" s="165">
        <v>20</v>
      </c>
      <c r="K40" s="165">
        <v>25</v>
      </c>
      <c r="L40" s="165">
        <v>0</v>
      </c>
      <c r="M40" s="852">
        <f t="shared" si="0"/>
        <v>88</v>
      </c>
      <c r="N40" s="852" t="str">
        <f t="shared" si="1"/>
        <v>Tốt</v>
      </c>
      <c r="O40" s="167"/>
    </row>
    <row r="41" spans="1:15" ht="15.75">
      <c r="A41" s="844">
        <v>29</v>
      </c>
      <c r="B41" s="863">
        <v>111317072</v>
      </c>
      <c r="C41" s="864" t="s">
        <v>1255</v>
      </c>
      <c r="D41" s="864" t="s">
        <v>329</v>
      </c>
      <c r="E41" s="866" t="s">
        <v>19</v>
      </c>
      <c r="F41" s="881">
        <v>36261</v>
      </c>
      <c r="G41" s="867" t="s">
        <v>65</v>
      </c>
      <c r="H41" s="166">
        <v>20</v>
      </c>
      <c r="I41" s="166">
        <v>22</v>
      </c>
      <c r="J41" s="166">
        <v>20</v>
      </c>
      <c r="K41" s="166">
        <v>25</v>
      </c>
      <c r="L41" s="166">
        <v>10</v>
      </c>
      <c r="M41" s="852">
        <f t="shared" si="0"/>
        <v>97</v>
      </c>
      <c r="N41" s="852" t="str">
        <f t="shared" si="1"/>
        <v>Xuất sắc</v>
      </c>
      <c r="O41" s="168" t="s">
        <v>1256</v>
      </c>
    </row>
    <row r="42" spans="1:15" ht="15.75">
      <c r="A42" s="844">
        <v>30</v>
      </c>
      <c r="B42" s="845">
        <v>111317071</v>
      </c>
      <c r="C42" s="846" t="s">
        <v>877</v>
      </c>
      <c r="D42" s="846" t="s">
        <v>329</v>
      </c>
      <c r="E42" s="848" t="s">
        <v>19</v>
      </c>
      <c r="F42" s="845" t="s">
        <v>1257</v>
      </c>
      <c r="G42" s="850" t="s">
        <v>65</v>
      </c>
      <c r="H42" s="165">
        <v>18</v>
      </c>
      <c r="I42" s="165">
        <v>22</v>
      </c>
      <c r="J42" s="165">
        <v>18</v>
      </c>
      <c r="K42" s="165">
        <v>16</v>
      </c>
      <c r="L42" s="165">
        <v>0</v>
      </c>
      <c r="M42" s="852">
        <f t="shared" si="0"/>
        <v>74</v>
      </c>
      <c r="N42" s="852" t="str">
        <f t="shared" si="1"/>
        <v>Khá</v>
      </c>
      <c r="O42" s="167"/>
    </row>
    <row r="43" spans="1:15" ht="15.75">
      <c r="A43" s="844">
        <v>31</v>
      </c>
      <c r="B43" s="845">
        <v>111317077</v>
      </c>
      <c r="C43" s="846" t="s">
        <v>1083</v>
      </c>
      <c r="D43" s="846" t="s">
        <v>115</v>
      </c>
      <c r="E43" s="848" t="s">
        <v>20</v>
      </c>
      <c r="F43" s="849">
        <v>36161</v>
      </c>
      <c r="G43" s="850" t="s">
        <v>65</v>
      </c>
      <c r="H43" s="165">
        <v>16</v>
      </c>
      <c r="I43" s="165">
        <v>19</v>
      </c>
      <c r="J43" s="165">
        <v>18</v>
      </c>
      <c r="K43" s="165">
        <v>19</v>
      </c>
      <c r="L43" s="165">
        <v>0</v>
      </c>
      <c r="M43" s="852">
        <f t="shared" si="0"/>
        <v>72</v>
      </c>
      <c r="N43" s="852" t="str">
        <f t="shared" si="1"/>
        <v>Khá</v>
      </c>
      <c r="O43" s="167"/>
    </row>
    <row r="44" spans="1:15" ht="15.75">
      <c r="A44" s="844">
        <v>32</v>
      </c>
      <c r="B44" s="845">
        <v>111317080</v>
      </c>
      <c r="C44" s="846" t="s">
        <v>1258</v>
      </c>
      <c r="D44" s="846" t="s">
        <v>220</v>
      </c>
      <c r="E44" s="848" t="s">
        <v>20</v>
      </c>
      <c r="F44" s="849">
        <v>36504</v>
      </c>
      <c r="G44" s="850" t="s">
        <v>65</v>
      </c>
      <c r="H44" s="165">
        <v>20</v>
      </c>
      <c r="I44" s="165">
        <v>25</v>
      </c>
      <c r="J44" s="165">
        <v>20</v>
      </c>
      <c r="K44" s="165">
        <v>25</v>
      </c>
      <c r="L44" s="165">
        <v>10</v>
      </c>
      <c r="M44" s="852">
        <f t="shared" si="0"/>
        <v>100</v>
      </c>
      <c r="N44" s="852" t="str">
        <f t="shared" si="1"/>
        <v>Xuất sắc</v>
      </c>
      <c r="O44" s="167" t="s">
        <v>1227</v>
      </c>
    </row>
    <row r="45" spans="1:15" ht="15.75">
      <c r="A45" s="844">
        <v>33</v>
      </c>
      <c r="B45" s="845">
        <v>111317079</v>
      </c>
      <c r="C45" s="846" t="s">
        <v>1259</v>
      </c>
      <c r="D45" s="846" t="s">
        <v>220</v>
      </c>
      <c r="E45" s="848" t="s">
        <v>20</v>
      </c>
      <c r="F45" s="845" t="s">
        <v>1260</v>
      </c>
      <c r="G45" s="850" t="s">
        <v>65</v>
      </c>
      <c r="H45" s="165">
        <v>16</v>
      </c>
      <c r="I45" s="165">
        <v>22</v>
      </c>
      <c r="J45" s="165">
        <v>17</v>
      </c>
      <c r="K45" s="165">
        <v>25</v>
      </c>
      <c r="L45" s="165">
        <v>0</v>
      </c>
      <c r="M45" s="852">
        <f t="shared" si="0"/>
        <v>80</v>
      </c>
      <c r="N45" s="852" t="str">
        <f t="shared" si="1"/>
        <v>Tốt</v>
      </c>
      <c r="O45" s="167"/>
    </row>
    <row r="46" spans="1:15" ht="15.75">
      <c r="A46" s="844">
        <v>34</v>
      </c>
      <c r="B46" s="845">
        <v>111317158</v>
      </c>
      <c r="C46" s="846" t="s">
        <v>248</v>
      </c>
      <c r="D46" s="846" t="s">
        <v>197</v>
      </c>
      <c r="E46" s="848" t="s">
        <v>19</v>
      </c>
      <c r="F46" s="849">
        <v>36161</v>
      </c>
      <c r="G46" s="850" t="s">
        <v>65</v>
      </c>
      <c r="H46" s="165">
        <v>16</v>
      </c>
      <c r="I46" s="165">
        <v>25</v>
      </c>
      <c r="J46" s="165">
        <v>10</v>
      </c>
      <c r="K46" s="165">
        <v>21</v>
      </c>
      <c r="L46" s="165">
        <v>0</v>
      </c>
      <c r="M46" s="852">
        <f t="shared" si="0"/>
        <v>72</v>
      </c>
      <c r="N46" s="852" t="str">
        <f t="shared" si="1"/>
        <v>Khá</v>
      </c>
      <c r="O46" s="167"/>
    </row>
    <row r="47" spans="1:15" ht="15.75">
      <c r="A47" s="844">
        <v>35</v>
      </c>
      <c r="B47" s="863">
        <v>111317083</v>
      </c>
      <c r="C47" s="864" t="s">
        <v>1261</v>
      </c>
      <c r="D47" s="864" t="s">
        <v>720</v>
      </c>
      <c r="E47" s="866" t="s">
        <v>20</v>
      </c>
      <c r="F47" s="863" t="s">
        <v>1262</v>
      </c>
      <c r="G47" s="867" t="s">
        <v>65</v>
      </c>
      <c r="H47" s="166">
        <v>20</v>
      </c>
      <c r="I47" s="166">
        <v>25</v>
      </c>
      <c r="J47" s="166">
        <v>20</v>
      </c>
      <c r="K47" s="166">
        <v>23</v>
      </c>
      <c r="L47" s="166">
        <v>10</v>
      </c>
      <c r="M47" s="852">
        <f t="shared" si="0"/>
        <v>98</v>
      </c>
      <c r="N47" s="852" t="str">
        <f t="shared" si="1"/>
        <v>Xuất sắc</v>
      </c>
      <c r="O47" s="168" t="s">
        <v>1263</v>
      </c>
    </row>
    <row r="48" spans="1:15" ht="15.75">
      <c r="A48" s="844">
        <v>36</v>
      </c>
      <c r="B48" s="845">
        <v>111317082</v>
      </c>
      <c r="C48" s="846" t="s">
        <v>58</v>
      </c>
      <c r="D48" s="846" t="s">
        <v>720</v>
      </c>
      <c r="E48" s="848" t="s">
        <v>20</v>
      </c>
      <c r="F48" s="849">
        <v>36070</v>
      </c>
      <c r="G48" s="850" t="s">
        <v>65</v>
      </c>
      <c r="H48" s="165">
        <v>16</v>
      </c>
      <c r="I48" s="165">
        <v>22</v>
      </c>
      <c r="J48" s="165">
        <v>18</v>
      </c>
      <c r="K48" s="165">
        <v>24</v>
      </c>
      <c r="L48" s="165">
        <v>0</v>
      </c>
      <c r="M48" s="852">
        <f t="shared" si="0"/>
        <v>80</v>
      </c>
      <c r="N48" s="852" t="str">
        <f t="shared" si="1"/>
        <v>Tốt</v>
      </c>
      <c r="O48" s="167"/>
    </row>
    <row r="49" spans="1:15" ht="15.75">
      <c r="A49" s="844">
        <v>37</v>
      </c>
      <c r="B49" s="845">
        <v>111317084</v>
      </c>
      <c r="C49" s="846" t="s">
        <v>1264</v>
      </c>
      <c r="D49" s="846" t="s">
        <v>126</v>
      </c>
      <c r="E49" s="848" t="s">
        <v>19</v>
      </c>
      <c r="F49" s="845" t="s">
        <v>1265</v>
      </c>
      <c r="G49" s="850" t="s">
        <v>65</v>
      </c>
      <c r="H49" s="165">
        <v>18</v>
      </c>
      <c r="I49" s="165">
        <v>25</v>
      </c>
      <c r="J49" s="165">
        <v>20</v>
      </c>
      <c r="K49" s="165">
        <v>25</v>
      </c>
      <c r="L49" s="165">
        <v>0</v>
      </c>
      <c r="M49" s="852">
        <f t="shared" si="0"/>
        <v>88</v>
      </c>
      <c r="N49" s="852" t="str">
        <f t="shared" si="1"/>
        <v>Tốt</v>
      </c>
      <c r="O49" s="167"/>
    </row>
    <row r="50" spans="1:15" ht="15.75">
      <c r="A50" s="844">
        <v>38</v>
      </c>
      <c r="B50" s="845">
        <v>111317085</v>
      </c>
      <c r="C50" s="846" t="s">
        <v>331</v>
      </c>
      <c r="D50" s="846" t="s">
        <v>80</v>
      </c>
      <c r="E50" s="848" t="s">
        <v>19</v>
      </c>
      <c r="F50" s="845" t="s">
        <v>1260</v>
      </c>
      <c r="G50" s="850" t="s">
        <v>65</v>
      </c>
      <c r="H50" s="165">
        <v>16</v>
      </c>
      <c r="I50" s="165">
        <v>22</v>
      </c>
      <c r="J50" s="165">
        <v>15</v>
      </c>
      <c r="K50" s="165">
        <v>16</v>
      </c>
      <c r="L50" s="165">
        <v>0</v>
      </c>
      <c r="M50" s="852">
        <f t="shared" si="0"/>
        <v>69</v>
      </c>
      <c r="N50" s="852" t="str">
        <f t="shared" si="1"/>
        <v>Khá</v>
      </c>
      <c r="O50" s="167"/>
    </row>
    <row r="51" spans="1:15" ht="15.75">
      <c r="A51" s="844">
        <v>39</v>
      </c>
      <c r="B51" s="845">
        <v>111317086</v>
      </c>
      <c r="C51" s="846" t="s">
        <v>1266</v>
      </c>
      <c r="D51" s="846" t="s">
        <v>26</v>
      </c>
      <c r="E51" s="848" t="s">
        <v>19</v>
      </c>
      <c r="F51" s="845" t="s">
        <v>1267</v>
      </c>
      <c r="G51" s="850" t="s">
        <v>65</v>
      </c>
      <c r="H51" s="165">
        <v>18</v>
      </c>
      <c r="I51" s="165">
        <v>25</v>
      </c>
      <c r="J51" s="165">
        <v>19</v>
      </c>
      <c r="K51" s="165">
        <v>19</v>
      </c>
      <c r="L51" s="165">
        <v>10</v>
      </c>
      <c r="M51" s="852">
        <f t="shared" si="0"/>
        <v>91</v>
      </c>
      <c r="N51" s="852" t="str">
        <f t="shared" si="1"/>
        <v>Xuất sắc</v>
      </c>
      <c r="O51" s="167" t="s">
        <v>1208</v>
      </c>
    </row>
    <row r="52" spans="1:15" ht="15.75">
      <c r="A52" s="844">
        <v>40</v>
      </c>
      <c r="B52" s="845">
        <v>111317093</v>
      </c>
      <c r="C52" s="846" t="s">
        <v>1015</v>
      </c>
      <c r="D52" s="846" t="s">
        <v>24</v>
      </c>
      <c r="E52" s="848" t="s">
        <v>19</v>
      </c>
      <c r="F52" s="849">
        <v>36230</v>
      </c>
      <c r="G52" s="850" t="s">
        <v>65</v>
      </c>
      <c r="H52" s="165">
        <v>16</v>
      </c>
      <c r="I52" s="165">
        <v>25</v>
      </c>
      <c r="J52" s="165">
        <v>15</v>
      </c>
      <c r="K52" s="165">
        <v>16</v>
      </c>
      <c r="L52" s="165">
        <v>0</v>
      </c>
      <c r="M52" s="852">
        <f t="shared" si="0"/>
        <v>72</v>
      </c>
      <c r="N52" s="852" t="str">
        <f t="shared" si="1"/>
        <v>Khá</v>
      </c>
      <c r="O52" s="167"/>
    </row>
    <row r="53" spans="1:15" ht="15.75">
      <c r="A53" s="844">
        <v>41</v>
      </c>
      <c r="B53" s="845">
        <v>111317090</v>
      </c>
      <c r="C53" s="846" t="s">
        <v>129</v>
      </c>
      <c r="D53" s="846" t="s">
        <v>184</v>
      </c>
      <c r="E53" s="848" t="s">
        <v>19</v>
      </c>
      <c r="F53" s="849">
        <v>36171</v>
      </c>
      <c r="G53" s="850" t="s">
        <v>65</v>
      </c>
      <c r="H53" s="165">
        <v>16</v>
      </c>
      <c r="I53" s="165">
        <v>25</v>
      </c>
      <c r="J53" s="165">
        <v>10</v>
      </c>
      <c r="K53" s="165">
        <v>21</v>
      </c>
      <c r="L53" s="165">
        <v>0</v>
      </c>
      <c r="M53" s="852">
        <f t="shared" si="0"/>
        <v>72</v>
      </c>
      <c r="N53" s="852" t="str">
        <f t="shared" si="1"/>
        <v>Khá</v>
      </c>
      <c r="O53" s="167"/>
    </row>
    <row r="54" spans="1:15" ht="15.75">
      <c r="A54" s="844">
        <v>42</v>
      </c>
      <c r="B54" s="845">
        <v>111317147</v>
      </c>
      <c r="C54" s="846" t="s">
        <v>1268</v>
      </c>
      <c r="D54" s="846" t="s">
        <v>121</v>
      </c>
      <c r="E54" s="848" t="s">
        <v>20</v>
      </c>
      <c r="F54" s="849">
        <v>36171</v>
      </c>
      <c r="G54" s="850" t="s">
        <v>65</v>
      </c>
      <c r="H54" s="165">
        <v>16</v>
      </c>
      <c r="I54" s="165">
        <v>25</v>
      </c>
      <c r="J54" s="165">
        <v>18</v>
      </c>
      <c r="K54" s="165">
        <v>19</v>
      </c>
      <c r="L54" s="165">
        <v>0</v>
      </c>
      <c r="M54" s="852">
        <f t="shared" si="0"/>
        <v>78</v>
      </c>
      <c r="N54" s="852" t="str">
        <f t="shared" si="1"/>
        <v>Khá</v>
      </c>
      <c r="O54" s="167"/>
    </row>
    <row r="55" spans="1:15" ht="15.75">
      <c r="A55" s="844">
        <v>43</v>
      </c>
      <c r="B55" s="845">
        <v>111317095</v>
      </c>
      <c r="C55" s="846" t="s">
        <v>1269</v>
      </c>
      <c r="D55" s="846" t="s">
        <v>1084</v>
      </c>
      <c r="E55" s="848" t="s">
        <v>19</v>
      </c>
      <c r="F55" s="845" t="s">
        <v>1270</v>
      </c>
      <c r="G55" s="850" t="s">
        <v>65</v>
      </c>
      <c r="H55" s="165">
        <v>16</v>
      </c>
      <c r="I55" s="165">
        <v>25</v>
      </c>
      <c r="J55" s="165">
        <v>15</v>
      </c>
      <c r="K55" s="165">
        <v>21</v>
      </c>
      <c r="L55" s="165">
        <v>0</v>
      </c>
      <c r="M55" s="852">
        <f t="shared" si="0"/>
        <v>77</v>
      </c>
      <c r="N55" s="852" t="str">
        <f t="shared" si="1"/>
        <v>Khá</v>
      </c>
      <c r="O55" s="167"/>
    </row>
    <row r="56" spans="1:15" ht="15.75">
      <c r="A56" s="844">
        <v>44</v>
      </c>
      <c r="B56" s="882">
        <v>111317020</v>
      </c>
      <c r="C56" s="883" t="s">
        <v>1271</v>
      </c>
      <c r="D56" s="884" t="s">
        <v>98</v>
      </c>
      <c r="E56" s="885" t="s">
        <v>19</v>
      </c>
      <c r="F56" s="882" t="s">
        <v>1272</v>
      </c>
      <c r="G56" s="886" t="s">
        <v>65</v>
      </c>
      <c r="H56" s="169">
        <v>16</v>
      </c>
      <c r="I56" s="165">
        <v>25</v>
      </c>
      <c r="J56" s="165">
        <v>10</v>
      </c>
      <c r="K56" s="165">
        <v>21</v>
      </c>
      <c r="L56" s="165">
        <v>0</v>
      </c>
      <c r="M56" s="852">
        <f t="shared" si="0"/>
        <v>72</v>
      </c>
      <c r="N56" s="852" t="str">
        <f t="shared" si="1"/>
        <v>Khá</v>
      </c>
      <c r="O56" s="167"/>
    </row>
    <row r="57" spans="1:15" ht="15.75">
      <c r="A57" s="844">
        <v>45</v>
      </c>
      <c r="B57" s="887">
        <v>111317025</v>
      </c>
      <c r="C57" s="888" t="s">
        <v>1273</v>
      </c>
      <c r="D57" s="889" t="s">
        <v>86</v>
      </c>
      <c r="E57" s="890" t="s">
        <v>19</v>
      </c>
      <c r="F57" s="887" t="s">
        <v>1274</v>
      </c>
      <c r="G57" s="891" t="s">
        <v>65</v>
      </c>
      <c r="H57" s="165">
        <v>16</v>
      </c>
      <c r="I57" s="165">
        <v>25</v>
      </c>
      <c r="J57" s="165">
        <v>10</v>
      </c>
      <c r="K57" s="165">
        <v>24</v>
      </c>
      <c r="L57" s="165">
        <v>0</v>
      </c>
      <c r="M57" s="852">
        <f t="shared" si="0"/>
        <v>75</v>
      </c>
      <c r="N57" s="852" t="str">
        <f t="shared" si="1"/>
        <v>Khá</v>
      </c>
      <c r="O57" s="167"/>
    </row>
    <row r="58" spans="1:15" ht="15.75">
      <c r="A58" s="844">
        <v>46</v>
      </c>
      <c r="B58" s="892">
        <v>111317111</v>
      </c>
      <c r="C58" s="893" t="s">
        <v>1083</v>
      </c>
      <c r="D58" s="894" t="s">
        <v>105</v>
      </c>
      <c r="E58" s="895" t="s">
        <v>20</v>
      </c>
      <c r="F58" s="896">
        <v>36195</v>
      </c>
      <c r="G58" s="897" t="s">
        <v>65</v>
      </c>
      <c r="H58" s="165">
        <v>16</v>
      </c>
      <c r="I58" s="165">
        <v>25</v>
      </c>
      <c r="J58" s="165">
        <v>10</v>
      </c>
      <c r="K58" s="165">
        <v>21</v>
      </c>
      <c r="L58" s="165">
        <v>0</v>
      </c>
      <c r="M58" s="852">
        <f t="shared" si="0"/>
        <v>72</v>
      </c>
      <c r="N58" s="852" t="str">
        <f t="shared" si="1"/>
        <v>Khá</v>
      </c>
      <c r="O58" s="167"/>
    </row>
    <row r="59" spans="1:15" ht="15.75">
      <c r="A59" s="844">
        <v>47</v>
      </c>
      <c r="B59" s="898">
        <v>111317114</v>
      </c>
      <c r="C59" s="899" t="s">
        <v>1275</v>
      </c>
      <c r="D59" s="900" t="s">
        <v>810</v>
      </c>
      <c r="E59" s="901" t="s">
        <v>20</v>
      </c>
      <c r="F59" s="898" t="s">
        <v>1276</v>
      </c>
      <c r="G59" s="902" t="s">
        <v>65</v>
      </c>
      <c r="H59" s="165">
        <v>18</v>
      </c>
      <c r="I59" s="165">
        <v>25</v>
      </c>
      <c r="J59" s="165">
        <v>14</v>
      </c>
      <c r="K59" s="165">
        <v>19</v>
      </c>
      <c r="L59" s="165">
        <v>6</v>
      </c>
      <c r="M59" s="852">
        <f t="shared" si="0"/>
        <v>82</v>
      </c>
      <c r="N59" s="852" t="str">
        <f t="shared" si="1"/>
        <v>Tốt</v>
      </c>
      <c r="O59" s="167" t="s">
        <v>1227</v>
      </c>
    </row>
    <row r="60" spans="1:15" ht="15.75">
      <c r="A60" s="844">
        <v>48</v>
      </c>
      <c r="B60" s="903">
        <v>111317048</v>
      </c>
      <c r="C60" s="904" t="s">
        <v>1277</v>
      </c>
      <c r="D60" s="905" t="s">
        <v>87</v>
      </c>
      <c r="E60" s="906" t="s">
        <v>19</v>
      </c>
      <c r="F60" s="903" t="s">
        <v>1278</v>
      </c>
      <c r="G60" s="907" t="s">
        <v>65</v>
      </c>
      <c r="H60" s="165">
        <v>18</v>
      </c>
      <c r="I60" s="165">
        <v>25</v>
      </c>
      <c r="J60" s="165">
        <v>10</v>
      </c>
      <c r="K60" s="165">
        <v>24</v>
      </c>
      <c r="L60" s="165">
        <v>0</v>
      </c>
      <c r="M60" s="852">
        <f t="shared" si="0"/>
        <v>77</v>
      </c>
      <c r="N60" s="852" t="str">
        <f t="shared" si="1"/>
        <v>Khá</v>
      </c>
      <c r="O60" s="167"/>
    </row>
    <row r="61" spans="1:15" ht="15.75">
      <c r="A61" s="844">
        <v>49</v>
      </c>
      <c r="B61" s="908">
        <v>111317054</v>
      </c>
      <c r="C61" s="909" t="s">
        <v>1279</v>
      </c>
      <c r="D61" s="910" t="s">
        <v>76</v>
      </c>
      <c r="E61" s="911" t="s">
        <v>20</v>
      </c>
      <c r="F61" s="912">
        <v>36256</v>
      </c>
      <c r="G61" s="913" t="s">
        <v>65</v>
      </c>
      <c r="H61" s="165">
        <v>16</v>
      </c>
      <c r="I61" s="165">
        <v>25</v>
      </c>
      <c r="J61" s="165">
        <v>10</v>
      </c>
      <c r="K61" s="165">
        <v>21</v>
      </c>
      <c r="L61" s="165">
        <v>0</v>
      </c>
      <c r="M61" s="852">
        <f t="shared" si="0"/>
        <v>72</v>
      </c>
      <c r="N61" s="852" t="str">
        <f t="shared" si="1"/>
        <v>Khá</v>
      </c>
      <c r="O61" s="167"/>
    </row>
    <row r="62" spans="1:15" ht="15.75">
      <c r="A62" s="844">
        <v>50</v>
      </c>
      <c r="B62" s="914">
        <v>111317129</v>
      </c>
      <c r="C62" s="915" t="s">
        <v>199</v>
      </c>
      <c r="D62" s="916" t="s">
        <v>74</v>
      </c>
      <c r="E62" s="917" t="s">
        <v>20</v>
      </c>
      <c r="F62" s="918">
        <v>36197</v>
      </c>
      <c r="G62" s="919" t="s">
        <v>65</v>
      </c>
      <c r="H62" s="165">
        <v>16</v>
      </c>
      <c r="I62" s="165">
        <v>23</v>
      </c>
      <c r="J62" s="165">
        <v>19</v>
      </c>
      <c r="K62" s="165">
        <v>21</v>
      </c>
      <c r="L62" s="165">
        <v>0</v>
      </c>
      <c r="M62" s="852">
        <f t="shared" si="0"/>
        <v>79</v>
      </c>
      <c r="N62" s="852" t="str">
        <f t="shared" si="1"/>
        <v>Khá</v>
      </c>
      <c r="O62" s="167"/>
    </row>
    <row r="63" spans="1:15" ht="15.75">
      <c r="A63" s="844">
        <v>51</v>
      </c>
      <c r="B63" s="920">
        <v>111317134</v>
      </c>
      <c r="C63" s="921" t="s">
        <v>1280</v>
      </c>
      <c r="D63" s="922" t="s">
        <v>51</v>
      </c>
      <c r="E63" s="923" t="s">
        <v>20</v>
      </c>
      <c r="F63" s="920" t="s">
        <v>1281</v>
      </c>
      <c r="G63" s="924" t="s">
        <v>65</v>
      </c>
      <c r="H63" s="165">
        <v>16</v>
      </c>
      <c r="I63" s="165">
        <v>25</v>
      </c>
      <c r="J63" s="165">
        <v>10</v>
      </c>
      <c r="K63" s="165">
        <v>21</v>
      </c>
      <c r="L63" s="165">
        <v>0</v>
      </c>
      <c r="M63" s="852">
        <f t="shared" si="0"/>
        <v>72</v>
      </c>
      <c r="N63" s="852" t="str">
        <f t="shared" si="1"/>
        <v>Khá</v>
      </c>
      <c r="O63" s="167"/>
    </row>
    <row r="64" spans="1:15" ht="15.75">
      <c r="A64" s="844">
        <v>52</v>
      </c>
      <c r="B64" s="920">
        <v>111317154</v>
      </c>
      <c r="C64" s="921" t="s">
        <v>1282</v>
      </c>
      <c r="D64" s="922" t="s">
        <v>122</v>
      </c>
      <c r="E64" s="923" t="s">
        <v>20</v>
      </c>
      <c r="F64" s="920" t="s">
        <v>1283</v>
      </c>
      <c r="G64" s="924" t="s">
        <v>65</v>
      </c>
      <c r="H64" s="165">
        <v>16</v>
      </c>
      <c r="I64" s="165">
        <v>25</v>
      </c>
      <c r="J64" s="165">
        <v>10</v>
      </c>
      <c r="K64" s="165">
        <v>21</v>
      </c>
      <c r="L64" s="165">
        <v>0</v>
      </c>
      <c r="M64" s="851">
        <f t="shared" si="0"/>
        <v>72</v>
      </c>
      <c r="N64" s="852" t="str">
        <f t="shared" si="1"/>
        <v>Khá</v>
      </c>
      <c r="O64" s="167"/>
    </row>
    <row r="65" spans="1:15" ht="15.75">
      <c r="A65" s="158"/>
      <c r="B65" s="1001"/>
      <c r="C65" s="1001"/>
      <c r="D65" s="1001"/>
      <c r="E65" s="1001"/>
      <c r="F65" s="1001"/>
      <c r="G65" s="1001" t="s">
        <v>2425</v>
      </c>
      <c r="H65" s="1001"/>
      <c r="I65" s="1001"/>
      <c r="J65" s="1001"/>
      <c r="K65" s="1001"/>
      <c r="L65" s="1001"/>
      <c r="M65" s="1001"/>
      <c r="N65" s="1001"/>
      <c r="O65" s="1001"/>
    </row>
    <row r="66" spans="1:15">
      <c r="A66" s="170"/>
      <c r="B66" s="170"/>
      <c r="C66" s="171"/>
      <c r="D66" s="170"/>
      <c r="E66" s="170"/>
      <c r="F66" s="170"/>
      <c r="G66" s="170"/>
      <c r="H66" s="170"/>
      <c r="I66" s="170"/>
      <c r="J66" s="170"/>
      <c r="K66" s="172"/>
      <c r="L66" s="172"/>
      <c r="M66" s="172"/>
      <c r="N66" s="172"/>
      <c r="O66" s="172"/>
    </row>
    <row r="67" spans="1:15">
      <c r="A67" s="170"/>
      <c r="B67" s="170"/>
      <c r="C67" s="171"/>
      <c r="D67" s="170"/>
      <c r="E67" s="170"/>
      <c r="F67" s="170"/>
      <c r="G67" s="170"/>
      <c r="H67" s="170"/>
      <c r="I67" s="170"/>
      <c r="J67" s="170"/>
      <c r="K67" s="172"/>
      <c r="L67" s="172"/>
      <c r="M67" s="172"/>
      <c r="N67" s="172"/>
      <c r="O67" s="172"/>
    </row>
    <row r="68" spans="1:15">
      <c r="A68" s="170"/>
      <c r="B68" s="170"/>
      <c r="C68" s="171"/>
      <c r="D68" s="170"/>
      <c r="E68" s="170"/>
      <c r="F68" s="170"/>
      <c r="G68" s="170"/>
      <c r="H68" s="170"/>
      <c r="I68" s="170"/>
      <c r="J68" s="170"/>
      <c r="K68" s="172"/>
      <c r="L68" s="172"/>
      <c r="M68" s="172"/>
      <c r="N68" s="172"/>
      <c r="O68" s="172"/>
    </row>
    <row r="69" spans="1:15">
      <c r="A69" s="170"/>
      <c r="B69" s="170"/>
      <c r="C69" s="171"/>
      <c r="D69" s="170"/>
      <c r="E69" s="173"/>
      <c r="F69" s="173"/>
      <c r="G69" s="170"/>
      <c r="H69" s="170"/>
      <c r="I69" s="170"/>
      <c r="J69" s="170"/>
      <c r="K69" s="172"/>
      <c r="L69" s="172"/>
      <c r="M69" s="172"/>
      <c r="N69" s="172"/>
      <c r="O69" s="172"/>
    </row>
    <row r="70" spans="1:15">
      <c r="A70" s="170"/>
      <c r="B70" s="170"/>
      <c r="C70" s="171"/>
      <c r="D70" s="170"/>
      <c r="E70" s="170"/>
      <c r="F70" s="170"/>
      <c r="G70" s="170"/>
      <c r="H70" s="170"/>
      <c r="I70" s="170"/>
      <c r="J70" s="170"/>
      <c r="K70" s="172"/>
      <c r="L70" s="172"/>
      <c r="M70" s="172"/>
      <c r="N70" s="172"/>
      <c r="O70" s="172"/>
    </row>
  </sheetData>
  <mergeCells count="18">
    <mergeCell ref="F11:F12"/>
    <mergeCell ref="G11:G12"/>
    <mergeCell ref="B65:F65"/>
    <mergeCell ref="G65:O65"/>
    <mergeCell ref="A9:O9"/>
    <mergeCell ref="B2:C2"/>
    <mergeCell ref="J3:N3"/>
    <mergeCell ref="J5:N5"/>
    <mergeCell ref="A7:O7"/>
    <mergeCell ref="A8:O8"/>
    <mergeCell ref="A11:A12"/>
    <mergeCell ref="B11:B12"/>
    <mergeCell ref="C11:D12"/>
    <mergeCell ref="E11:E12"/>
    <mergeCell ref="H11:L11"/>
    <mergeCell ref="M11:M12"/>
    <mergeCell ref="N11:N12"/>
    <mergeCell ref="O11:O1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AD131"/>
  <sheetViews>
    <sheetView topLeftCell="A61" workbookViewId="0">
      <selection activeCell="N73" sqref="N73"/>
    </sheetView>
  </sheetViews>
  <sheetFormatPr defaultRowHeight="12.75"/>
  <cols>
    <col min="1" max="1" width="6" style="630" customWidth="1"/>
    <col min="2" max="2" width="14.5703125" style="1" customWidth="1"/>
    <col min="3" max="3" width="21.140625" style="1" customWidth="1"/>
    <col min="4" max="4" width="10.7109375" style="1" customWidth="1"/>
    <col min="5" max="5" width="7.7109375" style="630" customWidth="1"/>
    <col min="6" max="6" width="11.28515625" style="630" customWidth="1"/>
    <col min="7" max="7" width="9.7109375" style="1" customWidth="1"/>
    <col min="8" max="8" width="6.140625" style="1" customWidth="1"/>
    <col min="9" max="9" width="6.42578125" style="1" customWidth="1"/>
    <col min="10" max="10" width="6.140625" style="1" customWidth="1"/>
    <col min="11" max="11" width="6.5703125" style="1" customWidth="1"/>
    <col min="12" max="12" width="6.28515625" style="1" customWidth="1"/>
    <col min="13" max="13" width="10.140625" style="1" customWidth="1"/>
    <col min="14" max="14" width="11.42578125" style="1" customWidth="1"/>
    <col min="15" max="15" width="12" style="1" customWidth="1"/>
    <col min="16" max="254" width="9.140625" style="1"/>
    <col min="255" max="255" width="6" style="1" customWidth="1"/>
    <col min="256" max="256" width="14.5703125" style="1" customWidth="1"/>
    <col min="257" max="257" width="21.140625" style="1" customWidth="1"/>
    <col min="258" max="258" width="10.7109375" style="1" customWidth="1"/>
    <col min="259" max="259" width="0" style="1" hidden="1" customWidth="1"/>
    <col min="260" max="260" width="7.7109375" style="1" customWidth="1"/>
    <col min="261" max="261" width="11.28515625" style="1" customWidth="1"/>
    <col min="262" max="262" width="0" style="1" hidden="1" customWidth="1"/>
    <col min="263" max="263" width="9.7109375" style="1" customWidth="1"/>
    <col min="264" max="264" width="6.140625" style="1" customWidth="1"/>
    <col min="265" max="265" width="6.42578125" style="1" customWidth="1"/>
    <col min="266" max="266" width="6.140625" style="1" customWidth="1"/>
    <col min="267" max="267" width="6.5703125" style="1" customWidth="1"/>
    <col min="268" max="268" width="6.28515625" style="1" customWidth="1"/>
    <col min="269" max="269" width="10.140625" style="1" customWidth="1"/>
    <col min="270" max="270" width="11.42578125" style="1" customWidth="1"/>
    <col min="271" max="271" width="12" style="1" customWidth="1"/>
    <col min="272" max="510" width="9.140625" style="1"/>
    <col min="511" max="511" width="6" style="1" customWidth="1"/>
    <col min="512" max="512" width="14.5703125" style="1" customWidth="1"/>
    <col min="513" max="513" width="21.140625" style="1" customWidth="1"/>
    <col min="514" max="514" width="10.7109375" style="1" customWidth="1"/>
    <col min="515" max="515" width="0" style="1" hidden="1" customWidth="1"/>
    <col min="516" max="516" width="7.7109375" style="1" customWidth="1"/>
    <col min="517" max="517" width="11.28515625" style="1" customWidth="1"/>
    <col min="518" max="518" width="0" style="1" hidden="1" customWidth="1"/>
    <col min="519" max="519" width="9.7109375" style="1" customWidth="1"/>
    <col min="520" max="520" width="6.140625" style="1" customWidth="1"/>
    <col min="521" max="521" width="6.42578125" style="1" customWidth="1"/>
    <col min="522" max="522" width="6.140625" style="1" customWidth="1"/>
    <col min="523" max="523" width="6.5703125" style="1" customWidth="1"/>
    <col min="524" max="524" width="6.28515625" style="1" customWidth="1"/>
    <col min="525" max="525" width="10.140625" style="1" customWidth="1"/>
    <col min="526" max="526" width="11.42578125" style="1" customWidth="1"/>
    <col min="527" max="527" width="12" style="1" customWidth="1"/>
    <col min="528" max="766" width="9.140625" style="1"/>
    <col min="767" max="767" width="6" style="1" customWidth="1"/>
    <col min="768" max="768" width="14.5703125" style="1" customWidth="1"/>
    <col min="769" max="769" width="21.140625" style="1" customWidth="1"/>
    <col min="770" max="770" width="10.7109375" style="1" customWidth="1"/>
    <col min="771" max="771" width="0" style="1" hidden="1" customWidth="1"/>
    <col min="772" max="772" width="7.7109375" style="1" customWidth="1"/>
    <col min="773" max="773" width="11.28515625" style="1" customWidth="1"/>
    <col min="774" max="774" width="0" style="1" hidden="1" customWidth="1"/>
    <col min="775" max="775" width="9.7109375" style="1" customWidth="1"/>
    <col min="776" max="776" width="6.140625" style="1" customWidth="1"/>
    <col min="777" max="777" width="6.42578125" style="1" customWidth="1"/>
    <col min="778" max="778" width="6.140625" style="1" customWidth="1"/>
    <col min="779" max="779" width="6.5703125" style="1" customWidth="1"/>
    <col min="780" max="780" width="6.28515625" style="1" customWidth="1"/>
    <col min="781" max="781" width="10.140625" style="1" customWidth="1"/>
    <col min="782" max="782" width="11.42578125" style="1" customWidth="1"/>
    <col min="783" max="783" width="12" style="1" customWidth="1"/>
    <col min="784" max="1022" width="9.140625" style="1"/>
    <col min="1023" max="1023" width="6" style="1" customWidth="1"/>
    <col min="1024" max="1024" width="14.5703125" style="1" customWidth="1"/>
    <col min="1025" max="1025" width="21.140625" style="1" customWidth="1"/>
    <col min="1026" max="1026" width="10.7109375" style="1" customWidth="1"/>
    <col min="1027" max="1027" width="0" style="1" hidden="1" customWidth="1"/>
    <col min="1028" max="1028" width="7.7109375" style="1" customWidth="1"/>
    <col min="1029" max="1029" width="11.28515625" style="1" customWidth="1"/>
    <col min="1030" max="1030" width="0" style="1" hidden="1" customWidth="1"/>
    <col min="1031" max="1031" width="9.7109375" style="1" customWidth="1"/>
    <col min="1032" max="1032" width="6.140625" style="1" customWidth="1"/>
    <col min="1033" max="1033" width="6.42578125" style="1" customWidth="1"/>
    <col min="1034" max="1034" width="6.140625" style="1" customWidth="1"/>
    <col min="1035" max="1035" width="6.5703125" style="1" customWidth="1"/>
    <col min="1036" max="1036" width="6.28515625" style="1" customWidth="1"/>
    <col min="1037" max="1037" width="10.140625" style="1" customWidth="1"/>
    <col min="1038" max="1038" width="11.42578125" style="1" customWidth="1"/>
    <col min="1039" max="1039" width="12" style="1" customWidth="1"/>
    <col min="1040" max="1278" width="9.140625" style="1"/>
    <col min="1279" max="1279" width="6" style="1" customWidth="1"/>
    <col min="1280" max="1280" width="14.5703125" style="1" customWidth="1"/>
    <col min="1281" max="1281" width="21.140625" style="1" customWidth="1"/>
    <col min="1282" max="1282" width="10.7109375" style="1" customWidth="1"/>
    <col min="1283" max="1283" width="0" style="1" hidden="1" customWidth="1"/>
    <col min="1284" max="1284" width="7.7109375" style="1" customWidth="1"/>
    <col min="1285" max="1285" width="11.28515625" style="1" customWidth="1"/>
    <col min="1286" max="1286" width="0" style="1" hidden="1" customWidth="1"/>
    <col min="1287" max="1287" width="9.7109375" style="1" customWidth="1"/>
    <col min="1288" max="1288" width="6.140625" style="1" customWidth="1"/>
    <col min="1289" max="1289" width="6.42578125" style="1" customWidth="1"/>
    <col min="1290" max="1290" width="6.140625" style="1" customWidth="1"/>
    <col min="1291" max="1291" width="6.5703125" style="1" customWidth="1"/>
    <col min="1292" max="1292" width="6.28515625" style="1" customWidth="1"/>
    <col min="1293" max="1293" width="10.140625" style="1" customWidth="1"/>
    <col min="1294" max="1294" width="11.42578125" style="1" customWidth="1"/>
    <col min="1295" max="1295" width="12" style="1" customWidth="1"/>
    <col min="1296" max="1534" width="9.140625" style="1"/>
    <col min="1535" max="1535" width="6" style="1" customWidth="1"/>
    <col min="1536" max="1536" width="14.5703125" style="1" customWidth="1"/>
    <col min="1537" max="1537" width="21.140625" style="1" customWidth="1"/>
    <col min="1538" max="1538" width="10.7109375" style="1" customWidth="1"/>
    <col min="1539" max="1539" width="0" style="1" hidden="1" customWidth="1"/>
    <col min="1540" max="1540" width="7.7109375" style="1" customWidth="1"/>
    <col min="1541" max="1541" width="11.28515625" style="1" customWidth="1"/>
    <col min="1542" max="1542" width="0" style="1" hidden="1" customWidth="1"/>
    <col min="1543" max="1543" width="9.7109375" style="1" customWidth="1"/>
    <col min="1544" max="1544" width="6.140625" style="1" customWidth="1"/>
    <col min="1545" max="1545" width="6.42578125" style="1" customWidth="1"/>
    <col min="1546" max="1546" width="6.140625" style="1" customWidth="1"/>
    <col min="1547" max="1547" width="6.5703125" style="1" customWidth="1"/>
    <col min="1548" max="1548" width="6.28515625" style="1" customWidth="1"/>
    <col min="1549" max="1549" width="10.140625" style="1" customWidth="1"/>
    <col min="1550" max="1550" width="11.42578125" style="1" customWidth="1"/>
    <col min="1551" max="1551" width="12" style="1" customWidth="1"/>
    <col min="1552" max="1790" width="9.140625" style="1"/>
    <col min="1791" max="1791" width="6" style="1" customWidth="1"/>
    <col min="1792" max="1792" width="14.5703125" style="1" customWidth="1"/>
    <col min="1793" max="1793" width="21.140625" style="1" customWidth="1"/>
    <col min="1794" max="1794" width="10.7109375" style="1" customWidth="1"/>
    <col min="1795" max="1795" width="0" style="1" hidden="1" customWidth="1"/>
    <col min="1796" max="1796" width="7.7109375" style="1" customWidth="1"/>
    <col min="1797" max="1797" width="11.28515625" style="1" customWidth="1"/>
    <col min="1798" max="1798" width="0" style="1" hidden="1" customWidth="1"/>
    <col min="1799" max="1799" width="9.7109375" style="1" customWidth="1"/>
    <col min="1800" max="1800" width="6.140625" style="1" customWidth="1"/>
    <col min="1801" max="1801" width="6.42578125" style="1" customWidth="1"/>
    <col min="1802" max="1802" width="6.140625" style="1" customWidth="1"/>
    <col min="1803" max="1803" width="6.5703125" style="1" customWidth="1"/>
    <col min="1804" max="1804" width="6.28515625" style="1" customWidth="1"/>
    <col min="1805" max="1805" width="10.140625" style="1" customWidth="1"/>
    <col min="1806" max="1806" width="11.42578125" style="1" customWidth="1"/>
    <col min="1807" max="1807" width="12" style="1" customWidth="1"/>
    <col min="1808" max="2046" width="9.140625" style="1"/>
    <col min="2047" max="2047" width="6" style="1" customWidth="1"/>
    <col min="2048" max="2048" width="14.5703125" style="1" customWidth="1"/>
    <col min="2049" max="2049" width="21.140625" style="1" customWidth="1"/>
    <col min="2050" max="2050" width="10.7109375" style="1" customWidth="1"/>
    <col min="2051" max="2051" width="0" style="1" hidden="1" customWidth="1"/>
    <col min="2052" max="2052" width="7.7109375" style="1" customWidth="1"/>
    <col min="2053" max="2053" width="11.28515625" style="1" customWidth="1"/>
    <col min="2054" max="2054" width="0" style="1" hidden="1" customWidth="1"/>
    <col min="2055" max="2055" width="9.7109375" style="1" customWidth="1"/>
    <col min="2056" max="2056" width="6.140625" style="1" customWidth="1"/>
    <col min="2057" max="2057" width="6.42578125" style="1" customWidth="1"/>
    <col min="2058" max="2058" width="6.140625" style="1" customWidth="1"/>
    <col min="2059" max="2059" width="6.5703125" style="1" customWidth="1"/>
    <col min="2060" max="2060" width="6.28515625" style="1" customWidth="1"/>
    <col min="2061" max="2061" width="10.140625" style="1" customWidth="1"/>
    <col min="2062" max="2062" width="11.42578125" style="1" customWidth="1"/>
    <col min="2063" max="2063" width="12" style="1" customWidth="1"/>
    <col min="2064" max="2302" width="9.140625" style="1"/>
    <col min="2303" max="2303" width="6" style="1" customWidth="1"/>
    <col min="2304" max="2304" width="14.5703125" style="1" customWidth="1"/>
    <col min="2305" max="2305" width="21.140625" style="1" customWidth="1"/>
    <col min="2306" max="2306" width="10.7109375" style="1" customWidth="1"/>
    <col min="2307" max="2307" width="0" style="1" hidden="1" customWidth="1"/>
    <col min="2308" max="2308" width="7.7109375" style="1" customWidth="1"/>
    <col min="2309" max="2309" width="11.28515625" style="1" customWidth="1"/>
    <col min="2310" max="2310" width="0" style="1" hidden="1" customWidth="1"/>
    <col min="2311" max="2311" width="9.7109375" style="1" customWidth="1"/>
    <col min="2312" max="2312" width="6.140625" style="1" customWidth="1"/>
    <col min="2313" max="2313" width="6.42578125" style="1" customWidth="1"/>
    <col min="2314" max="2314" width="6.140625" style="1" customWidth="1"/>
    <col min="2315" max="2315" width="6.5703125" style="1" customWidth="1"/>
    <col min="2316" max="2316" width="6.28515625" style="1" customWidth="1"/>
    <col min="2317" max="2317" width="10.140625" style="1" customWidth="1"/>
    <col min="2318" max="2318" width="11.42578125" style="1" customWidth="1"/>
    <col min="2319" max="2319" width="12" style="1" customWidth="1"/>
    <col min="2320" max="2558" width="9.140625" style="1"/>
    <col min="2559" max="2559" width="6" style="1" customWidth="1"/>
    <col min="2560" max="2560" width="14.5703125" style="1" customWidth="1"/>
    <col min="2561" max="2561" width="21.140625" style="1" customWidth="1"/>
    <col min="2562" max="2562" width="10.7109375" style="1" customWidth="1"/>
    <col min="2563" max="2563" width="0" style="1" hidden="1" customWidth="1"/>
    <col min="2564" max="2564" width="7.7109375" style="1" customWidth="1"/>
    <col min="2565" max="2565" width="11.28515625" style="1" customWidth="1"/>
    <col min="2566" max="2566" width="0" style="1" hidden="1" customWidth="1"/>
    <col min="2567" max="2567" width="9.7109375" style="1" customWidth="1"/>
    <col min="2568" max="2568" width="6.140625" style="1" customWidth="1"/>
    <col min="2569" max="2569" width="6.42578125" style="1" customWidth="1"/>
    <col min="2570" max="2570" width="6.140625" style="1" customWidth="1"/>
    <col min="2571" max="2571" width="6.5703125" style="1" customWidth="1"/>
    <col min="2572" max="2572" width="6.28515625" style="1" customWidth="1"/>
    <col min="2573" max="2573" width="10.140625" style="1" customWidth="1"/>
    <col min="2574" max="2574" width="11.42578125" style="1" customWidth="1"/>
    <col min="2575" max="2575" width="12" style="1" customWidth="1"/>
    <col min="2576" max="2814" width="9.140625" style="1"/>
    <col min="2815" max="2815" width="6" style="1" customWidth="1"/>
    <col min="2816" max="2816" width="14.5703125" style="1" customWidth="1"/>
    <col min="2817" max="2817" width="21.140625" style="1" customWidth="1"/>
    <col min="2818" max="2818" width="10.7109375" style="1" customWidth="1"/>
    <col min="2819" max="2819" width="0" style="1" hidden="1" customWidth="1"/>
    <col min="2820" max="2820" width="7.7109375" style="1" customWidth="1"/>
    <col min="2821" max="2821" width="11.28515625" style="1" customWidth="1"/>
    <col min="2822" max="2822" width="0" style="1" hidden="1" customWidth="1"/>
    <col min="2823" max="2823" width="9.7109375" style="1" customWidth="1"/>
    <col min="2824" max="2824" width="6.140625" style="1" customWidth="1"/>
    <col min="2825" max="2825" width="6.42578125" style="1" customWidth="1"/>
    <col min="2826" max="2826" width="6.140625" style="1" customWidth="1"/>
    <col min="2827" max="2827" width="6.5703125" style="1" customWidth="1"/>
    <col min="2828" max="2828" width="6.28515625" style="1" customWidth="1"/>
    <col min="2829" max="2829" width="10.140625" style="1" customWidth="1"/>
    <col min="2830" max="2830" width="11.42578125" style="1" customWidth="1"/>
    <col min="2831" max="2831" width="12" style="1" customWidth="1"/>
    <col min="2832" max="3070" width="9.140625" style="1"/>
    <col min="3071" max="3071" width="6" style="1" customWidth="1"/>
    <col min="3072" max="3072" width="14.5703125" style="1" customWidth="1"/>
    <col min="3073" max="3073" width="21.140625" style="1" customWidth="1"/>
    <col min="3074" max="3074" width="10.7109375" style="1" customWidth="1"/>
    <col min="3075" max="3075" width="0" style="1" hidden="1" customWidth="1"/>
    <col min="3076" max="3076" width="7.7109375" style="1" customWidth="1"/>
    <col min="3077" max="3077" width="11.28515625" style="1" customWidth="1"/>
    <col min="3078" max="3078" width="0" style="1" hidden="1" customWidth="1"/>
    <col min="3079" max="3079" width="9.7109375" style="1" customWidth="1"/>
    <col min="3080" max="3080" width="6.140625" style="1" customWidth="1"/>
    <col min="3081" max="3081" width="6.42578125" style="1" customWidth="1"/>
    <col min="3082" max="3082" width="6.140625" style="1" customWidth="1"/>
    <col min="3083" max="3083" width="6.5703125" style="1" customWidth="1"/>
    <col min="3084" max="3084" width="6.28515625" style="1" customWidth="1"/>
    <col min="3085" max="3085" width="10.140625" style="1" customWidth="1"/>
    <col min="3086" max="3086" width="11.42578125" style="1" customWidth="1"/>
    <col min="3087" max="3087" width="12" style="1" customWidth="1"/>
    <col min="3088" max="3326" width="9.140625" style="1"/>
    <col min="3327" max="3327" width="6" style="1" customWidth="1"/>
    <col min="3328" max="3328" width="14.5703125" style="1" customWidth="1"/>
    <col min="3329" max="3329" width="21.140625" style="1" customWidth="1"/>
    <col min="3330" max="3330" width="10.7109375" style="1" customWidth="1"/>
    <col min="3331" max="3331" width="0" style="1" hidden="1" customWidth="1"/>
    <col min="3332" max="3332" width="7.7109375" style="1" customWidth="1"/>
    <col min="3333" max="3333" width="11.28515625" style="1" customWidth="1"/>
    <col min="3334" max="3334" width="0" style="1" hidden="1" customWidth="1"/>
    <col min="3335" max="3335" width="9.7109375" style="1" customWidth="1"/>
    <col min="3336" max="3336" width="6.140625" style="1" customWidth="1"/>
    <col min="3337" max="3337" width="6.42578125" style="1" customWidth="1"/>
    <col min="3338" max="3338" width="6.140625" style="1" customWidth="1"/>
    <col min="3339" max="3339" width="6.5703125" style="1" customWidth="1"/>
    <col min="3340" max="3340" width="6.28515625" style="1" customWidth="1"/>
    <col min="3341" max="3341" width="10.140625" style="1" customWidth="1"/>
    <col min="3342" max="3342" width="11.42578125" style="1" customWidth="1"/>
    <col min="3343" max="3343" width="12" style="1" customWidth="1"/>
    <col min="3344" max="3582" width="9.140625" style="1"/>
    <col min="3583" max="3583" width="6" style="1" customWidth="1"/>
    <col min="3584" max="3584" width="14.5703125" style="1" customWidth="1"/>
    <col min="3585" max="3585" width="21.140625" style="1" customWidth="1"/>
    <col min="3586" max="3586" width="10.7109375" style="1" customWidth="1"/>
    <col min="3587" max="3587" width="0" style="1" hidden="1" customWidth="1"/>
    <col min="3588" max="3588" width="7.7109375" style="1" customWidth="1"/>
    <col min="3589" max="3589" width="11.28515625" style="1" customWidth="1"/>
    <col min="3590" max="3590" width="0" style="1" hidden="1" customWidth="1"/>
    <col min="3591" max="3591" width="9.7109375" style="1" customWidth="1"/>
    <col min="3592" max="3592" width="6.140625" style="1" customWidth="1"/>
    <col min="3593" max="3593" width="6.42578125" style="1" customWidth="1"/>
    <col min="3594" max="3594" width="6.140625" style="1" customWidth="1"/>
    <col min="3595" max="3595" width="6.5703125" style="1" customWidth="1"/>
    <col min="3596" max="3596" width="6.28515625" style="1" customWidth="1"/>
    <col min="3597" max="3597" width="10.140625" style="1" customWidth="1"/>
    <col min="3598" max="3598" width="11.42578125" style="1" customWidth="1"/>
    <col min="3599" max="3599" width="12" style="1" customWidth="1"/>
    <col min="3600" max="3838" width="9.140625" style="1"/>
    <col min="3839" max="3839" width="6" style="1" customWidth="1"/>
    <col min="3840" max="3840" width="14.5703125" style="1" customWidth="1"/>
    <col min="3841" max="3841" width="21.140625" style="1" customWidth="1"/>
    <col min="3842" max="3842" width="10.7109375" style="1" customWidth="1"/>
    <col min="3843" max="3843" width="0" style="1" hidden="1" customWidth="1"/>
    <col min="3844" max="3844" width="7.7109375" style="1" customWidth="1"/>
    <col min="3845" max="3845" width="11.28515625" style="1" customWidth="1"/>
    <col min="3846" max="3846" width="0" style="1" hidden="1" customWidth="1"/>
    <col min="3847" max="3847" width="9.7109375" style="1" customWidth="1"/>
    <col min="3848" max="3848" width="6.140625" style="1" customWidth="1"/>
    <col min="3849" max="3849" width="6.42578125" style="1" customWidth="1"/>
    <col min="3850" max="3850" width="6.140625" style="1" customWidth="1"/>
    <col min="3851" max="3851" width="6.5703125" style="1" customWidth="1"/>
    <col min="3852" max="3852" width="6.28515625" style="1" customWidth="1"/>
    <col min="3853" max="3853" width="10.140625" style="1" customWidth="1"/>
    <col min="3854" max="3854" width="11.42578125" style="1" customWidth="1"/>
    <col min="3855" max="3855" width="12" style="1" customWidth="1"/>
    <col min="3856" max="4094" width="9.140625" style="1"/>
    <col min="4095" max="4095" width="6" style="1" customWidth="1"/>
    <col min="4096" max="4096" width="14.5703125" style="1" customWidth="1"/>
    <col min="4097" max="4097" width="21.140625" style="1" customWidth="1"/>
    <col min="4098" max="4098" width="10.7109375" style="1" customWidth="1"/>
    <col min="4099" max="4099" width="0" style="1" hidden="1" customWidth="1"/>
    <col min="4100" max="4100" width="7.7109375" style="1" customWidth="1"/>
    <col min="4101" max="4101" width="11.28515625" style="1" customWidth="1"/>
    <col min="4102" max="4102" width="0" style="1" hidden="1" customWidth="1"/>
    <col min="4103" max="4103" width="9.7109375" style="1" customWidth="1"/>
    <col min="4104" max="4104" width="6.140625" style="1" customWidth="1"/>
    <col min="4105" max="4105" width="6.42578125" style="1" customWidth="1"/>
    <col min="4106" max="4106" width="6.140625" style="1" customWidth="1"/>
    <col min="4107" max="4107" width="6.5703125" style="1" customWidth="1"/>
    <col min="4108" max="4108" width="6.28515625" style="1" customWidth="1"/>
    <col min="4109" max="4109" width="10.140625" style="1" customWidth="1"/>
    <col min="4110" max="4110" width="11.42578125" style="1" customWidth="1"/>
    <col min="4111" max="4111" width="12" style="1" customWidth="1"/>
    <col min="4112" max="4350" width="9.140625" style="1"/>
    <col min="4351" max="4351" width="6" style="1" customWidth="1"/>
    <col min="4352" max="4352" width="14.5703125" style="1" customWidth="1"/>
    <col min="4353" max="4353" width="21.140625" style="1" customWidth="1"/>
    <col min="4354" max="4354" width="10.7109375" style="1" customWidth="1"/>
    <col min="4355" max="4355" width="0" style="1" hidden="1" customWidth="1"/>
    <col min="4356" max="4356" width="7.7109375" style="1" customWidth="1"/>
    <col min="4357" max="4357" width="11.28515625" style="1" customWidth="1"/>
    <col min="4358" max="4358" width="0" style="1" hidden="1" customWidth="1"/>
    <col min="4359" max="4359" width="9.7109375" style="1" customWidth="1"/>
    <col min="4360" max="4360" width="6.140625" style="1" customWidth="1"/>
    <col min="4361" max="4361" width="6.42578125" style="1" customWidth="1"/>
    <col min="4362" max="4362" width="6.140625" style="1" customWidth="1"/>
    <col min="4363" max="4363" width="6.5703125" style="1" customWidth="1"/>
    <col min="4364" max="4364" width="6.28515625" style="1" customWidth="1"/>
    <col min="4365" max="4365" width="10.140625" style="1" customWidth="1"/>
    <col min="4366" max="4366" width="11.42578125" style="1" customWidth="1"/>
    <col min="4367" max="4367" width="12" style="1" customWidth="1"/>
    <col min="4368" max="4606" width="9.140625" style="1"/>
    <col min="4607" max="4607" width="6" style="1" customWidth="1"/>
    <col min="4608" max="4608" width="14.5703125" style="1" customWidth="1"/>
    <col min="4609" max="4609" width="21.140625" style="1" customWidth="1"/>
    <col min="4610" max="4610" width="10.7109375" style="1" customWidth="1"/>
    <col min="4611" max="4611" width="0" style="1" hidden="1" customWidth="1"/>
    <col min="4612" max="4612" width="7.7109375" style="1" customWidth="1"/>
    <col min="4613" max="4613" width="11.28515625" style="1" customWidth="1"/>
    <col min="4614" max="4614" width="0" style="1" hidden="1" customWidth="1"/>
    <col min="4615" max="4615" width="9.7109375" style="1" customWidth="1"/>
    <col min="4616" max="4616" width="6.140625" style="1" customWidth="1"/>
    <col min="4617" max="4617" width="6.42578125" style="1" customWidth="1"/>
    <col min="4618" max="4618" width="6.140625" style="1" customWidth="1"/>
    <col min="4619" max="4619" width="6.5703125" style="1" customWidth="1"/>
    <col min="4620" max="4620" width="6.28515625" style="1" customWidth="1"/>
    <col min="4621" max="4621" width="10.140625" style="1" customWidth="1"/>
    <col min="4622" max="4622" width="11.42578125" style="1" customWidth="1"/>
    <col min="4623" max="4623" width="12" style="1" customWidth="1"/>
    <col min="4624" max="4862" width="9.140625" style="1"/>
    <col min="4863" max="4863" width="6" style="1" customWidth="1"/>
    <col min="4864" max="4864" width="14.5703125" style="1" customWidth="1"/>
    <col min="4865" max="4865" width="21.140625" style="1" customWidth="1"/>
    <col min="4866" max="4866" width="10.7109375" style="1" customWidth="1"/>
    <col min="4867" max="4867" width="0" style="1" hidden="1" customWidth="1"/>
    <col min="4868" max="4868" width="7.7109375" style="1" customWidth="1"/>
    <col min="4869" max="4869" width="11.28515625" style="1" customWidth="1"/>
    <col min="4870" max="4870" width="0" style="1" hidden="1" customWidth="1"/>
    <col min="4871" max="4871" width="9.7109375" style="1" customWidth="1"/>
    <col min="4872" max="4872" width="6.140625" style="1" customWidth="1"/>
    <col min="4873" max="4873" width="6.42578125" style="1" customWidth="1"/>
    <col min="4874" max="4874" width="6.140625" style="1" customWidth="1"/>
    <col min="4875" max="4875" width="6.5703125" style="1" customWidth="1"/>
    <col min="4876" max="4876" width="6.28515625" style="1" customWidth="1"/>
    <col min="4877" max="4877" width="10.140625" style="1" customWidth="1"/>
    <col min="4878" max="4878" width="11.42578125" style="1" customWidth="1"/>
    <col min="4879" max="4879" width="12" style="1" customWidth="1"/>
    <col min="4880" max="5118" width="9.140625" style="1"/>
    <col min="5119" max="5119" width="6" style="1" customWidth="1"/>
    <col min="5120" max="5120" width="14.5703125" style="1" customWidth="1"/>
    <col min="5121" max="5121" width="21.140625" style="1" customWidth="1"/>
    <col min="5122" max="5122" width="10.7109375" style="1" customWidth="1"/>
    <col min="5123" max="5123" width="0" style="1" hidden="1" customWidth="1"/>
    <col min="5124" max="5124" width="7.7109375" style="1" customWidth="1"/>
    <col min="5125" max="5125" width="11.28515625" style="1" customWidth="1"/>
    <col min="5126" max="5126" width="0" style="1" hidden="1" customWidth="1"/>
    <col min="5127" max="5127" width="9.7109375" style="1" customWidth="1"/>
    <col min="5128" max="5128" width="6.140625" style="1" customWidth="1"/>
    <col min="5129" max="5129" width="6.42578125" style="1" customWidth="1"/>
    <col min="5130" max="5130" width="6.140625" style="1" customWidth="1"/>
    <col min="5131" max="5131" width="6.5703125" style="1" customWidth="1"/>
    <col min="5132" max="5132" width="6.28515625" style="1" customWidth="1"/>
    <col min="5133" max="5133" width="10.140625" style="1" customWidth="1"/>
    <col min="5134" max="5134" width="11.42578125" style="1" customWidth="1"/>
    <col min="5135" max="5135" width="12" style="1" customWidth="1"/>
    <col min="5136" max="5374" width="9.140625" style="1"/>
    <col min="5375" max="5375" width="6" style="1" customWidth="1"/>
    <col min="5376" max="5376" width="14.5703125" style="1" customWidth="1"/>
    <col min="5377" max="5377" width="21.140625" style="1" customWidth="1"/>
    <col min="5378" max="5378" width="10.7109375" style="1" customWidth="1"/>
    <col min="5379" max="5379" width="0" style="1" hidden="1" customWidth="1"/>
    <col min="5380" max="5380" width="7.7109375" style="1" customWidth="1"/>
    <col min="5381" max="5381" width="11.28515625" style="1" customWidth="1"/>
    <col min="5382" max="5382" width="0" style="1" hidden="1" customWidth="1"/>
    <col min="5383" max="5383" width="9.7109375" style="1" customWidth="1"/>
    <col min="5384" max="5384" width="6.140625" style="1" customWidth="1"/>
    <col min="5385" max="5385" width="6.42578125" style="1" customWidth="1"/>
    <col min="5386" max="5386" width="6.140625" style="1" customWidth="1"/>
    <col min="5387" max="5387" width="6.5703125" style="1" customWidth="1"/>
    <col min="5388" max="5388" width="6.28515625" style="1" customWidth="1"/>
    <col min="5389" max="5389" width="10.140625" style="1" customWidth="1"/>
    <col min="5390" max="5390" width="11.42578125" style="1" customWidth="1"/>
    <col min="5391" max="5391" width="12" style="1" customWidth="1"/>
    <col min="5392" max="5630" width="9.140625" style="1"/>
    <col min="5631" max="5631" width="6" style="1" customWidth="1"/>
    <col min="5632" max="5632" width="14.5703125" style="1" customWidth="1"/>
    <col min="5633" max="5633" width="21.140625" style="1" customWidth="1"/>
    <col min="5634" max="5634" width="10.7109375" style="1" customWidth="1"/>
    <col min="5635" max="5635" width="0" style="1" hidden="1" customWidth="1"/>
    <col min="5636" max="5636" width="7.7109375" style="1" customWidth="1"/>
    <col min="5637" max="5637" width="11.28515625" style="1" customWidth="1"/>
    <col min="5638" max="5638" width="0" style="1" hidden="1" customWidth="1"/>
    <col min="5639" max="5639" width="9.7109375" style="1" customWidth="1"/>
    <col min="5640" max="5640" width="6.140625" style="1" customWidth="1"/>
    <col min="5641" max="5641" width="6.42578125" style="1" customWidth="1"/>
    <col min="5642" max="5642" width="6.140625" style="1" customWidth="1"/>
    <col min="5643" max="5643" width="6.5703125" style="1" customWidth="1"/>
    <col min="5644" max="5644" width="6.28515625" style="1" customWidth="1"/>
    <col min="5645" max="5645" width="10.140625" style="1" customWidth="1"/>
    <col min="5646" max="5646" width="11.42578125" style="1" customWidth="1"/>
    <col min="5647" max="5647" width="12" style="1" customWidth="1"/>
    <col min="5648" max="5886" width="9.140625" style="1"/>
    <col min="5887" max="5887" width="6" style="1" customWidth="1"/>
    <col min="5888" max="5888" width="14.5703125" style="1" customWidth="1"/>
    <col min="5889" max="5889" width="21.140625" style="1" customWidth="1"/>
    <col min="5890" max="5890" width="10.7109375" style="1" customWidth="1"/>
    <col min="5891" max="5891" width="0" style="1" hidden="1" customWidth="1"/>
    <col min="5892" max="5892" width="7.7109375" style="1" customWidth="1"/>
    <col min="5893" max="5893" width="11.28515625" style="1" customWidth="1"/>
    <col min="5894" max="5894" width="0" style="1" hidden="1" customWidth="1"/>
    <col min="5895" max="5895" width="9.7109375" style="1" customWidth="1"/>
    <col min="5896" max="5896" width="6.140625" style="1" customWidth="1"/>
    <col min="5897" max="5897" width="6.42578125" style="1" customWidth="1"/>
    <col min="5898" max="5898" width="6.140625" style="1" customWidth="1"/>
    <col min="5899" max="5899" width="6.5703125" style="1" customWidth="1"/>
    <col min="5900" max="5900" width="6.28515625" style="1" customWidth="1"/>
    <col min="5901" max="5901" width="10.140625" style="1" customWidth="1"/>
    <col min="5902" max="5902" width="11.42578125" style="1" customWidth="1"/>
    <col min="5903" max="5903" width="12" style="1" customWidth="1"/>
    <col min="5904" max="6142" width="9.140625" style="1"/>
    <col min="6143" max="6143" width="6" style="1" customWidth="1"/>
    <col min="6144" max="6144" width="14.5703125" style="1" customWidth="1"/>
    <col min="6145" max="6145" width="21.140625" style="1" customWidth="1"/>
    <col min="6146" max="6146" width="10.7109375" style="1" customWidth="1"/>
    <col min="6147" max="6147" width="0" style="1" hidden="1" customWidth="1"/>
    <col min="6148" max="6148" width="7.7109375" style="1" customWidth="1"/>
    <col min="6149" max="6149" width="11.28515625" style="1" customWidth="1"/>
    <col min="6150" max="6150" width="0" style="1" hidden="1" customWidth="1"/>
    <col min="6151" max="6151" width="9.7109375" style="1" customWidth="1"/>
    <col min="6152" max="6152" width="6.140625" style="1" customWidth="1"/>
    <col min="6153" max="6153" width="6.42578125" style="1" customWidth="1"/>
    <col min="6154" max="6154" width="6.140625" style="1" customWidth="1"/>
    <col min="6155" max="6155" width="6.5703125" style="1" customWidth="1"/>
    <col min="6156" max="6156" width="6.28515625" style="1" customWidth="1"/>
    <col min="6157" max="6157" width="10.140625" style="1" customWidth="1"/>
    <col min="6158" max="6158" width="11.42578125" style="1" customWidth="1"/>
    <col min="6159" max="6159" width="12" style="1" customWidth="1"/>
    <col min="6160" max="6398" width="9.140625" style="1"/>
    <col min="6399" max="6399" width="6" style="1" customWidth="1"/>
    <col min="6400" max="6400" width="14.5703125" style="1" customWidth="1"/>
    <col min="6401" max="6401" width="21.140625" style="1" customWidth="1"/>
    <col min="6402" max="6402" width="10.7109375" style="1" customWidth="1"/>
    <col min="6403" max="6403" width="0" style="1" hidden="1" customWidth="1"/>
    <col min="6404" max="6404" width="7.7109375" style="1" customWidth="1"/>
    <col min="6405" max="6405" width="11.28515625" style="1" customWidth="1"/>
    <col min="6406" max="6406" width="0" style="1" hidden="1" customWidth="1"/>
    <col min="6407" max="6407" width="9.7109375" style="1" customWidth="1"/>
    <col min="6408" max="6408" width="6.140625" style="1" customWidth="1"/>
    <col min="6409" max="6409" width="6.42578125" style="1" customWidth="1"/>
    <col min="6410" max="6410" width="6.140625" style="1" customWidth="1"/>
    <col min="6411" max="6411" width="6.5703125" style="1" customWidth="1"/>
    <col min="6412" max="6412" width="6.28515625" style="1" customWidth="1"/>
    <col min="6413" max="6413" width="10.140625" style="1" customWidth="1"/>
    <col min="6414" max="6414" width="11.42578125" style="1" customWidth="1"/>
    <col min="6415" max="6415" width="12" style="1" customWidth="1"/>
    <col min="6416" max="6654" width="9.140625" style="1"/>
    <col min="6655" max="6655" width="6" style="1" customWidth="1"/>
    <col min="6656" max="6656" width="14.5703125" style="1" customWidth="1"/>
    <col min="6657" max="6657" width="21.140625" style="1" customWidth="1"/>
    <col min="6658" max="6658" width="10.7109375" style="1" customWidth="1"/>
    <col min="6659" max="6659" width="0" style="1" hidden="1" customWidth="1"/>
    <col min="6660" max="6660" width="7.7109375" style="1" customWidth="1"/>
    <col min="6661" max="6661" width="11.28515625" style="1" customWidth="1"/>
    <col min="6662" max="6662" width="0" style="1" hidden="1" customWidth="1"/>
    <col min="6663" max="6663" width="9.7109375" style="1" customWidth="1"/>
    <col min="6664" max="6664" width="6.140625" style="1" customWidth="1"/>
    <col min="6665" max="6665" width="6.42578125" style="1" customWidth="1"/>
    <col min="6666" max="6666" width="6.140625" style="1" customWidth="1"/>
    <col min="6667" max="6667" width="6.5703125" style="1" customWidth="1"/>
    <col min="6668" max="6668" width="6.28515625" style="1" customWidth="1"/>
    <col min="6669" max="6669" width="10.140625" style="1" customWidth="1"/>
    <col min="6670" max="6670" width="11.42578125" style="1" customWidth="1"/>
    <col min="6671" max="6671" width="12" style="1" customWidth="1"/>
    <col min="6672" max="6910" width="9.140625" style="1"/>
    <col min="6911" max="6911" width="6" style="1" customWidth="1"/>
    <col min="6912" max="6912" width="14.5703125" style="1" customWidth="1"/>
    <col min="6913" max="6913" width="21.140625" style="1" customWidth="1"/>
    <col min="6914" max="6914" width="10.7109375" style="1" customWidth="1"/>
    <col min="6915" max="6915" width="0" style="1" hidden="1" customWidth="1"/>
    <col min="6916" max="6916" width="7.7109375" style="1" customWidth="1"/>
    <col min="6917" max="6917" width="11.28515625" style="1" customWidth="1"/>
    <col min="6918" max="6918" width="0" style="1" hidden="1" customWidth="1"/>
    <col min="6919" max="6919" width="9.7109375" style="1" customWidth="1"/>
    <col min="6920" max="6920" width="6.140625" style="1" customWidth="1"/>
    <col min="6921" max="6921" width="6.42578125" style="1" customWidth="1"/>
    <col min="6922" max="6922" width="6.140625" style="1" customWidth="1"/>
    <col min="6923" max="6923" width="6.5703125" style="1" customWidth="1"/>
    <col min="6924" max="6924" width="6.28515625" style="1" customWidth="1"/>
    <col min="6925" max="6925" width="10.140625" style="1" customWidth="1"/>
    <col min="6926" max="6926" width="11.42578125" style="1" customWidth="1"/>
    <col min="6927" max="6927" width="12" style="1" customWidth="1"/>
    <col min="6928" max="7166" width="9.140625" style="1"/>
    <col min="7167" max="7167" width="6" style="1" customWidth="1"/>
    <col min="7168" max="7168" width="14.5703125" style="1" customWidth="1"/>
    <col min="7169" max="7169" width="21.140625" style="1" customWidth="1"/>
    <col min="7170" max="7170" width="10.7109375" style="1" customWidth="1"/>
    <col min="7171" max="7171" width="0" style="1" hidden="1" customWidth="1"/>
    <col min="7172" max="7172" width="7.7109375" style="1" customWidth="1"/>
    <col min="7173" max="7173" width="11.28515625" style="1" customWidth="1"/>
    <col min="7174" max="7174" width="0" style="1" hidden="1" customWidth="1"/>
    <col min="7175" max="7175" width="9.7109375" style="1" customWidth="1"/>
    <col min="7176" max="7176" width="6.140625" style="1" customWidth="1"/>
    <col min="7177" max="7177" width="6.42578125" style="1" customWidth="1"/>
    <col min="7178" max="7178" width="6.140625" style="1" customWidth="1"/>
    <col min="7179" max="7179" width="6.5703125" style="1" customWidth="1"/>
    <col min="7180" max="7180" width="6.28515625" style="1" customWidth="1"/>
    <col min="7181" max="7181" width="10.140625" style="1" customWidth="1"/>
    <col min="7182" max="7182" width="11.42578125" style="1" customWidth="1"/>
    <col min="7183" max="7183" width="12" style="1" customWidth="1"/>
    <col min="7184" max="7422" width="9.140625" style="1"/>
    <col min="7423" max="7423" width="6" style="1" customWidth="1"/>
    <col min="7424" max="7424" width="14.5703125" style="1" customWidth="1"/>
    <col min="7425" max="7425" width="21.140625" style="1" customWidth="1"/>
    <col min="7426" max="7426" width="10.7109375" style="1" customWidth="1"/>
    <col min="7427" max="7427" width="0" style="1" hidden="1" customWidth="1"/>
    <col min="7428" max="7428" width="7.7109375" style="1" customWidth="1"/>
    <col min="7429" max="7429" width="11.28515625" style="1" customWidth="1"/>
    <col min="7430" max="7430" width="0" style="1" hidden="1" customWidth="1"/>
    <col min="7431" max="7431" width="9.7109375" style="1" customWidth="1"/>
    <col min="7432" max="7432" width="6.140625" style="1" customWidth="1"/>
    <col min="7433" max="7433" width="6.42578125" style="1" customWidth="1"/>
    <col min="7434" max="7434" width="6.140625" style="1" customWidth="1"/>
    <col min="7435" max="7435" width="6.5703125" style="1" customWidth="1"/>
    <col min="7436" max="7436" width="6.28515625" style="1" customWidth="1"/>
    <col min="7437" max="7437" width="10.140625" style="1" customWidth="1"/>
    <col min="7438" max="7438" width="11.42578125" style="1" customWidth="1"/>
    <col min="7439" max="7439" width="12" style="1" customWidth="1"/>
    <col min="7440" max="7678" width="9.140625" style="1"/>
    <col min="7679" max="7679" width="6" style="1" customWidth="1"/>
    <col min="7680" max="7680" width="14.5703125" style="1" customWidth="1"/>
    <col min="7681" max="7681" width="21.140625" style="1" customWidth="1"/>
    <col min="7682" max="7682" width="10.7109375" style="1" customWidth="1"/>
    <col min="7683" max="7683" width="0" style="1" hidden="1" customWidth="1"/>
    <col min="7684" max="7684" width="7.7109375" style="1" customWidth="1"/>
    <col min="7685" max="7685" width="11.28515625" style="1" customWidth="1"/>
    <col min="7686" max="7686" width="0" style="1" hidden="1" customWidth="1"/>
    <col min="7687" max="7687" width="9.7109375" style="1" customWidth="1"/>
    <col min="7688" max="7688" width="6.140625" style="1" customWidth="1"/>
    <col min="7689" max="7689" width="6.42578125" style="1" customWidth="1"/>
    <col min="7690" max="7690" width="6.140625" style="1" customWidth="1"/>
    <col min="7691" max="7691" width="6.5703125" style="1" customWidth="1"/>
    <col min="7692" max="7692" width="6.28515625" style="1" customWidth="1"/>
    <col min="7693" max="7693" width="10.140625" style="1" customWidth="1"/>
    <col min="7694" max="7694" width="11.42578125" style="1" customWidth="1"/>
    <col min="7695" max="7695" width="12" style="1" customWidth="1"/>
    <col min="7696" max="7934" width="9.140625" style="1"/>
    <col min="7935" max="7935" width="6" style="1" customWidth="1"/>
    <col min="7936" max="7936" width="14.5703125" style="1" customWidth="1"/>
    <col min="7937" max="7937" width="21.140625" style="1" customWidth="1"/>
    <col min="7938" max="7938" width="10.7109375" style="1" customWidth="1"/>
    <col min="7939" max="7939" width="0" style="1" hidden="1" customWidth="1"/>
    <col min="7940" max="7940" width="7.7109375" style="1" customWidth="1"/>
    <col min="7941" max="7941" width="11.28515625" style="1" customWidth="1"/>
    <col min="7942" max="7942" width="0" style="1" hidden="1" customWidth="1"/>
    <col min="7943" max="7943" width="9.7109375" style="1" customWidth="1"/>
    <col min="7944" max="7944" width="6.140625" style="1" customWidth="1"/>
    <col min="7945" max="7945" width="6.42578125" style="1" customWidth="1"/>
    <col min="7946" max="7946" width="6.140625" style="1" customWidth="1"/>
    <col min="7947" max="7947" width="6.5703125" style="1" customWidth="1"/>
    <col min="7948" max="7948" width="6.28515625" style="1" customWidth="1"/>
    <col min="7949" max="7949" width="10.140625" style="1" customWidth="1"/>
    <col min="7950" max="7950" width="11.42578125" style="1" customWidth="1"/>
    <col min="7951" max="7951" width="12" style="1" customWidth="1"/>
    <col min="7952" max="8190" width="9.140625" style="1"/>
    <col min="8191" max="8191" width="6" style="1" customWidth="1"/>
    <col min="8192" max="8192" width="14.5703125" style="1" customWidth="1"/>
    <col min="8193" max="8193" width="21.140625" style="1" customWidth="1"/>
    <col min="8194" max="8194" width="10.7109375" style="1" customWidth="1"/>
    <col min="8195" max="8195" width="0" style="1" hidden="1" customWidth="1"/>
    <col min="8196" max="8196" width="7.7109375" style="1" customWidth="1"/>
    <col min="8197" max="8197" width="11.28515625" style="1" customWidth="1"/>
    <col min="8198" max="8198" width="0" style="1" hidden="1" customWidth="1"/>
    <col min="8199" max="8199" width="9.7109375" style="1" customWidth="1"/>
    <col min="8200" max="8200" width="6.140625" style="1" customWidth="1"/>
    <col min="8201" max="8201" width="6.42578125" style="1" customWidth="1"/>
    <col min="8202" max="8202" width="6.140625" style="1" customWidth="1"/>
    <col min="8203" max="8203" width="6.5703125" style="1" customWidth="1"/>
    <col min="8204" max="8204" width="6.28515625" style="1" customWidth="1"/>
    <col min="8205" max="8205" width="10.140625" style="1" customWidth="1"/>
    <col min="8206" max="8206" width="11.42578125" style="1" customWidth="1"/>
    <col min="8207" max="8207" width="12" style="1" customWidth="1"/>
    <col min="8208" max="8446" width="9.140625" style="1"/>
    <col min="8447" max="8447" width="6" style="1" customWidth="1"/>
    <col min="8448" max="8448" width="14.5703125" style="1" customWidth="1"/>
    <col min="8449" max="8449" width="21.140625" style="1" customWidth="1"/>
    <col min="8450" max="8450" width="10.7109375" style="1" customWidth="1"/>
    <col min="8451" max="8451" width="0" style="1" hidden="1" customWidth="1"/>
    <col min="8452" max="8452" width="7.7109375" style="1" customWidth="1"/>
    <col min="8453" max="8453" width="11.28515625" style="1" customWidth="1"/>
    <col min="8454" max="8454" width="0" style="1" hidden="1" customWidth="1"/>
    <col min="8455" max="8455" width="9.7109375" style="1" customWidth="1"/>
    <col min="8456" max="8456" width="6.140625" style="1" customWidth="1"/>
    <col min="8457" max="8457" width="6.42578125" style="1" customWidth="1"/>
    <col min="8458" max="8458" width="6.140625" style="1" customWidth="1"/>
    <col min="8459" max="8459" width="6.5703125" style="1" customWidth="1"/>
    <col min="8460" max="8460" width="6.28515625" style="1" customWidth="1"/>
    <col min="8461" max="8461" width="10.140625" style="1" customWidth="1"/>
    <col min="8462" max="8462" width="11.42578125" style="1" customWidth="1"/>
    <col min="8463" max="8463" width="12" style="1" customWidth="1"/>
    <col min="8464" max="8702" width="9.140625" style="1"/>
    <col min="8703" max="8703" width="6" style="1" customWidth="1"/>
    <col min="8704" max="8704" width="14.5703125" style="1" customWidth="1"/>
    <col min="8705" max="8705" width="21.140625" style="1" customWidth="1"/>
    <col min="8706" max="8706" width="10.7109375" style="1" customWidth="1"/>
    <col min="8707" max="8707" width="0" style="1" hidden="1" customWidth="1"/>
    <col min="8708" max="8708" width="7.7109375" style="1" customWidth="1"/>
    <col min="8709" max="8709" width="11.28515625" style="1" customWidth="1"/>
    <col min="8710" max="8710" width="0" style="1" hidden="1" customWidth="1"/>
    <col min="8711" max="8711" width="9.7109375" style="1" customWidth="1"/>
    <col min="8712" max="8712" width="6.140625" style="1" customWidth="1"/>
    <col min="8713" max="8713" width="6.42578125" style="1" customWidth="1"/>
    <col min="8714" max="8714" width="6.140625" style="1" customWidth="1"/>
    <col min="8715" max="8715" width="6.5703125" style="1" customWidth="1"/>
    <col min="8716" max="8716" width="6.28515625" style="1" customWidth="1"/>
    <col min="8717" max="8717" width="10.140625" style="1" customWidth="1"/>
    <col min="8718" max="8718" width="11.42578125" style="1" customWidth="1"/>
    <col min="8719" max="8719" width="12" style="1" customWidth="1"/>
    <col min="8720" max="8958" width="9.140625" style="1"/>
    <col min="8959" max="8959" width="6" style="1" customWidth="1"/>
    <col min="8960" max="8960" width="14.5703125" style="1" customWidth="1"/>
    <col min="8961" max="8961" width="21.140625" style="1" customWidth="1"/>
    <col min="8962" max="8962" width="10.7109375" style="1" customWidth="1"/>
    <col min="8963" max="8963" width="0" style="1" hidden="1" customWidth="1"/>
    <col min="8964" max="8964" width="7.7109375" style="1" customWidth="1"/>
    <col min="8965" max="8965" width="11.28515625" style="1" customWidth="1"/>
    <col min="8966" max="8966" width="0" style="1" hidden="1" customWidth="1"/>
    <col min="8967" max="8967" width="9.7109375" style="1" customWidth="1"/>
    <col min="8968" max="8968" width="6.140625" style="1" customWidth="1"/>
    <col min="8969" max="8969" width="6.42578125" style="1" customWidth="1"/>
    <col min="8970" max="8970" width="6.140625" style="1" customWidth="1"/>
    <col min="8971" max="8971" width="6.5703125" style="1" customWidth="1"/>
    <col min="8972" max="8972" width="6.28515625" style="1" customWidth="1"/>
    <col min="8973" max="8973" width="10.140625" style="1" customWidth="1"/>
    <col min="8974" max="8974" width="11.42578125" style="1" customWidth="1"/>
    <col min="8975" max="8975" width="12" style="1" customWidth="1"/>
    <col min="8976" max="9214" width="9.140625" style="1"/>
    <col min="9215" max="9215" width="6" style="1" customWidth="1"/>
    <col min="9216" max="9216" width="14.5703125" style="1" customWidth="1"/>
    <col min="9217" max="9217" width="21.140625" style="1" customWidth="1"/>
    <col min="9218" max="9218" width="10.7109375" style="1" customWidth="1"/>
    <col min="9219" max="9219" width="0" style="1" hidden="1" customWidth="1"/>
    <col min="9220" max="9220" width="7.7109375" style="1" customWidth="1"/>
    <col min="9221" max="9221" width="11.28515625" style="1" customWidth="1"/>
    <col min="9222" max="9222" width="0" style="1" hidden="1" customWidth="1"/>
    <col min="9223" max="9223" width="9.7109375" style="1" customWidth="1"/>
    <col min="9224" max="9224" width="6.140625" style="1" customWidth="1"/>
    <col min="9225" max="9225" width="6.42578125" style="1" customWidth="1"/>
    <col min="9226" max="9226" width="6.140625" style="1" customWidth="1"/>
    <col min="9227" max="9227" width="6.5703125" style="1" customWidth="1"/>
    <col min="9228" max="9228" width="6.28515625" style="1" customWidth="1"/>
    <col min="9229" max="9229" width="10.140625" style="1" customWidth="1"/>
    <col min="9230" max="9230" width="11.42578125" style="1" customWidth="1"/>
    <col min="9231" max="9231" width="12" style="1" customWidth="1"/>
    <col min="9232" max="9470" width="9.140625" style="1"/>
    <col min="9471" max="9471" width="6" style="1" customWidth="1"/>
    <col min="9472" max="9472" width="14.5703125" style="1" customWidth="1"/>
    <col min="9473" max="9473" width="21.140625" style="1" customWidth="1"/>
    <col min="9474" max="9474" width="10.7109375" style="1" customWidth="1"/>
    <col min="9475" max="9475" width="0" style="1" hidden="1" customWidth="1"/>
    <col min="9476" max="9476" width="7.7109375" style="1" customWidth="1"/>
    <col min="9477" max="9477" width="11.28515625" style="1" customWidth="1"/>
    <col min="9478" max="9478" width="0" style="1" hidden="1" customWidth="1"/>
    <col min="9479" max="9479" width="9.7109375" style="1" customWidth="1"/>
    <col min="9480" max="9480" width="6.140625" style="1" customWidth="1"/>
    <col min="9481" max="9481" width="6.42578125" style="1" customWidth="1"/>
    <col min="9482" max="9482" width="6.140625" style="1" customWidth="1"/>
    <col min="9483" max="9483" width="6.5703125" style="1" customWidth="1"/>
    <col min="9484" max="9484" width="6.28515625" style="1" customWidth="1"/>
    <col min="9485" max="9485" width="10.140625" style="1" customWidth="1"/>
    <col min="9486" max="9486" width="11.42578125" style="1" customWidth="1"/>
    <col min="9487" max="9487" width="12" style="1" customWidth="1"/>
    <col min="9488" max="9726" width="9.140625" style="1"/>
    <col min="9727" max="9727" width="6" style="1" customWidth="1"/>
    <col min="9728" max="9728" width="14.5703125" style="1" customWidth="1"/>
    <col min="9729" max="9729" width="21.140625" style="1" customWidth="1"/>
    <col min="9730" max="9730" width="10.7109375" style="1" customWidth="1"/>
    <col min="9731" max="9731" width="0" style="1" hidden="1" customWidth="1"/>
    <col min="9732" max="9732" width="7.7109375" style="1" customWidth="1"/>
    <col min="9733" max="9733" width="11.28515625" style="1" customWidth="1"/>
    <col min="9734" max="9734" width="0" style="1" hidden="1" customWidth="1"/>
    <col min="9735" max="9735" width="9.7109375" style="1" customWidth="1"/>
    <col min="9736" max="9736" width="6.140625" style="1" customWidth="1"/>
    <col min="9737" max="9737" width="6.42578125" style="1" customWidth="1"/>
    <col min="9738" max="9738" width="6.140625" style="1" customWidth="1"/>
    <col min="9739" max="9739" width="6.5703125" style="1" customWidth="1"/>
    <col min="9740" max="9740" width="6.28515625" style="1" customWidth="1"/>
    <col min="9741" max="9741" width="10.140625" style="1" customWidth="1"/>
    <col min="9742" max="9742" width="11.42578125" style="1" customWidth="1"/>
    <col min="9743" max="9743" width="12" style="1" customWidth="1"/>
    <col min="9744" max="9982" width="9.140625" style="1"/>
    <col min="9983" max="9983" width="6" style="1" customWidth="1"/>
    <col min="9984" max="9984" width="14.5703125" style="1" customWidth="1"/>
    <col min="9985" max="9985" width="21.140625" style="1" customWidth="1"/>
    <col min="9986" max="9986" width="10.7109375" style="1" customWidth="1"/>
    <col min="9987" max="9987" width="0" style="1" hidden="1" customWidth="1"/>
    <col min="9988" max="9988" width="7.7109375" style="1" customWidth="1"/>
    <col min="9989" max="9989" width="11.28515625" style="1" customWidth="1"/>
    <col min="9990" max="9990" width="0" style="1" hidden="1" customWidth="1"/>
    <col min="9991" max="9991" width="9.7109375" style="1" customWidth="1"/>
    <col min="9992" max="9992" width="6.140625" style="1" customWidth="1"/>
    <col min="9993" max="9993" width="6.42578125" style="1" customWidth="1"/>
    <col min="9994" max="9994" width="6.140625" style="1" customWidth="1"/>
    <col min="9995" max="9995" width="6.5703125" style="1" customWidth="1"/>
    <col min="9996" max="9996" width="6.28515625" style="1" customWidth="1"/>
    <col min="9997" max="9997" width="10.140625" style="1" customWidth="1"/>
    <col min="9998" max="9998" width="11.42578125" style="1" customWidth="1"/>
    <col min="9999" max="9999" width="12" style="1" customWidth="1"/>
    <col min="10000" max="10238" width="9.140625" style="1"/>
    <col min="10239" max="10239" width="6" style="1" customWidth="1"/>
    <col min="10240" max="10240" width="14.5703125" style="1" customWidth="1"/>
    <col min="10241" max="10241" width="21.140625" style="1" customWidth="1"/>
    <col min="10242" max="10242" width="10.7109375" style="1" customWidth="1"/>
    <col min="10243" max="10243" width="0" style="1" hidden="1" customWidth="1"/>
    <col min="10244" max="10244" width="7.7109375" style="1" customWidth="1"/>
    <col min="10245" max="10245" width="11.28515625" style="1" customWidth="1"/>
    <col min="10246" max="10246" width="0" style="1" hidden="1" customWidth="1"/>
    <col min="10247" max="10247" width="9.7109375" style="1" customWidth="1"/>
    <col min="10248" max="10248" width="6.140625" style="1" customWidth="1"/>
    <col min="10249" max="10249" width="6.42578125" style="1" customWidth="1"/>
    <col min="10250" max="10250" width="6.140625" style="1" customWidth="1"/>
    <col min="10251" max="10251" width="6.5703125" style="1" customWidth="1"/>
    <col min="10252" max="10252" width="6.28515625" style="1" customWidth="1"/>
    <col min="10253" max="10253" width="10.140625" style="1" customWidth="1"/>
    <col min="10254" max="10254" width="11.42578125" style="1" customWidth="1"/>
    <col min="10255" max="10255" width="12" style="1" customWidth="1"/>
    <col min="10256" max="10494" width="9.140625" style="1"/>
    <col min="10495" max="10495" width="6" style="1" customWidth="1"/>
    <col min="10496" max="10496" width="14.5703125" style="1" customWidth="1"/>
    <col min="10497" max="10497" width="21.140625" style="1" customWidth="1"/>
    <col min="10498" max="10498" width="10.7109375" style="1" customWidth="1"/>
    <col min="10499" max="10499" width="0" style="1" hidden="1" customWidth="1"/>
    <col min="10500" max="10500" width="7.7109375" style="1" customWidth="1"/>
    <col min="10501" max="10501" width="11.28515625" style="1" customWidth="1"/>
    <col min="10502" max="10502" width="0" style="1" hidden="1" customWidth="1"/>
    <col min="10503" max="10503" width="9.7109375" style="1" customWidth="1"/>
    <col min="10504" max="10504" width="6.140625" style="1" customWidth="1"/>
    <col min="10505" max="10505" width="6.42578125" style="1" customWidth="1"/>
    <col min="10506" max="10506" width="6.140625" style="1" customWidth="1"/>
    <col min="10507" max="10507" width="6.5703125" style="1" customWidth="1"/>
    <col min="10508" max="10508" width="6.28515625" style="1" customWidth="1"/>
    <col min="10509" max="10509" width="10.140625" style="1" customWidth="1"/>
    <col min="10510" max="10510" width="11.42578125" style="1" customWidth="1"/>
    <col min="10511" max="10511" width="12" style="1" customWidth="1"/>
    <col min="10512" max="10750" width="9.140625" style="1"/>
    <col min="10751" max="10751" width="6" style="1" customWidth="1"/>
    <col min="10752" max="10752" width="14.5703125" style="1" customWidth="1"/>
    <col min="10753" max="10753" width="21.140625" style="1" customWidth="1"/>
    <col min="10754" max="10754" width="10.7109375" style="1" customWidth="1"/>
    <col min="10755" max="10755" width="0" style="1" hidden="1" customWidth="1"/>
    <col min="10756" max="10756" width="7.7109375" style="1" customWidth="1"/>
    <col min="10757" max="10757" width="11.28515625" style="1" customWidth="1"/>
    <col min="10758" max="10758" width="0" style="1" hidden="1" customWidth="1"/>
    <col min="10759" max="10759" width="9.7109375" style="1" customWidth="1"/>
    <col min="10760" max="10760" width="6.140625" style="1" customWidth="1"/>
    <col min="10761" max="10761" width="6.42578125" style="1" customWidth="1"/>
    <col min="10762" max="10762" width="6.140625" style="1" customWidth="1"/>
    <col min="10763" max="10763" width="6.5703125" style="1" customWidth="1"/>
    <col min="10764" max="10764" width="6.28515625" style="1" customWidth="1"/>
    <col min="10765" max="10765" width="10.140625" style="1" customWidth="1"/>
    <col min="10766" max="10766" width="11.42578125" style="1" customWidth="1"/>
    <col min="10767" max="10767" width="12" style="1" customWidth="1"/>
    <col min="10768" max="11006" width="9.140625" style="1"/>
    <col min="11007" max="11007" width="6" style="1" customWidth="1"/>
    <col min="11008" max="11008" width="14.5703125" style="1" customWidth="1"/>
    <col min="11009" max="11009" width="21.140625" style="1" customWidth="1"/>
    <col min="11010" max="11010" width="10.7109375" style="1" customWidth="1"/>
    <col min="11011" max="11011" width="0" style="1" hidden="1" customWidth="1"/>
    <col min="11012" max="11012" width="7.7109375" style="1" customWidth="1"/>
    <col min="11013" max="11013" width="11.28515625" style="1" customWidth="1"/>
    <col min="11014" max="11014" width="0" style="1" hidden="1" customWidth="1"/>
    <col min="11015" max="11015" width="9.7109375" style="1" customWidth="1"/>
    <col min="11016" max="11016" width="6.140625" style="1" customWidth="1"/>
    <col min="11017" max="11017" width="6.42578125" style="1" customWidth="1"/>
    <col min="11018" max="11018" width="6.140625" style="1" customWidth="1"/>
    <col min="11019" max="11019" width="6.5703125" style="1" customWidth="1"/>
    <col min="11020" max="11020" width="6.28515625" style="1" customWidth="1"/>
    <col min="11021" max="11021" width="10.140625" style="1" customWidth="1"/>
    <col min="11022" max="11022" width="11.42578125" style="1" customWidth="1"/>
    <col min="11023" max="11023" width="12" style="1" customWidth="1"/>
    <col min="11024" max="11262" width="9.140625" style="1"/>
    <col min="11263" max="11263" width="6" style="1" customWidth="1"/>
    <col min="11264" max="11264" width="14.5703125" style="1" customWidth="1"/>
    <col min="11265" max="11265" width="21.140625" style="1" customWidth="1"/>
    <col min="11266" max="11266" width="10.7109375" style="1" customWidth="1"/>
    <col min="11267" max="11267" width="0" style="1" hidden="1" customWidth="1"/>
    <col min="11268" max="11268" width="7.7109375" style="1" customWidth="1"/>
    <col min="11269" max="11269" width="11.28515625" style="1" customWidth="1"/>
    <col min="11270" max="11270" width="0" style="1" hidden="1" customWidth="1"/>
    <col min="11271" max="11271" width="9.7109375" style="1" customWidth="1"/>
    <col min="11272" max="11272" width="6.140625" style="1" customWidth="1"/>
    <col min="11273" max="11273" width="6.42578125" style="1" customWidth="1"/>
    <col min="11274" max="11274" width="6.140625" style="1" customWidth="1"/>
    <col min="11275" max="11275" width="6.5703125" style="1" customWidth="1"/>
    <col min="11276" max="11276" width="6.28515625" style="1" customWidth="1"/>
    <col min="11277" max="11277" width="10.140625" style="1" customWidth="1"/>
    <col min="11278" max="11278" width="11.42578125" style="1" customWidth="1"/>
    <col min="11279" max="11279" width="12" style="1" customWidth="1"/>
    <col min="11280" max="11518" width="9.140625" style="1"/>
    <col min="11519" max="11519" width="6" style="1" customWidth="1"/>
    <col min="11520" max="11520" width="14.5703125" style="1" customWidth="1"/>
    <col min="11521" max="11521" width="21.140625" style="1" customWidth="1"/>
    <col min="11522" max="11522" width="10.7109375" style="1" customWidth="1"/>
    <col min="11523" max="11523" width="0" style="1" hidden="1" customWidth="1"/>
    <col min="11524" max="11524" width="7.7109375" style="1" customWidth="1"/>
    <col min="11525" max="11525" width="11.28515625" style="1" customWidth="1"/>
    <col min="11526" max="11526" width="0" style="1" hidden="1" customWidth="1"/>
    <col min="11527" max="11527" width="9.7109375" style="1" customWidth="1"/>
    <col min="11528" max="11528" width="6.140625" style="1" customWidth="1"/>
    <col min="11529" max="11529" width="6.42578125" style="1" customWidth="1"/>
    <col min="11530" max="11530" width="6.140625" style="1" customWidth="1"/>
    <col min="11531" max="11531" width="6.5703125" style="1" customWidth="1"/>
    <col min="11532" max="11532" width="6.28515625" style="1" customWidth="1"/>
    <col min="11533" max="11533" width="10.140625" style="1" customWidth="1"/>
    <col min="11534" max="11534" width="11.42578125" style="1" customWidth="1"/>
    <col min="11535" max="11535" width="12" style="1" customWidth="1"/>
    <col min="11536" max="11774" width="9.140625" style="1"/>
    <col min="11775" max="11775" width="6" style="1" customWidth="1"/>
    <col min="11776" max="11776" width="14.5703125" style="1" customWidth="1"/>
    <col min="11777" max="11777" width="21.140625" style="1" customWidth="1"/>
    <col min="11778" max="11778" width="10.7109375" style="1" customWidth="1"/>
    <col min="11779" max="11779" width="0" style="1" hidden="1" customWidth="1"/>
    <col min="11780" max="11780" width="7.7109375" style="1" customWidth="1"/>
    <col min="11781" max="11781" width="11.28515625" style="1" customWidth="1"/>
    <col min="11782" max="11782" width="0" style="1" hidden="1" customWidth="1"/>
    <col min="11783" max="11783" width="9.7109375" style="1" customWidth="1"/>
    <col min="11784" max="11784" width="6.140625" style="1" customWidth="1"/>
    <col min="11785" max="11785" width="6.42578125" style="1" customWidth="1"/>
    <col min="11786" max="11786" width="6.140625" style="1" customWidth="1"/>
    <col min="11787" max="11787" width="6.5703125" style="1" customWidth="1"/>
    <col min="11788" max="11788" width="6.28515625" style="1" customWidth="1"/>
    <col min="11789" max="11789" width="10.140625" style="1" customWidth="1"/>
    <col min="11790" max="11790" width="11.42578125" style="1" customWidth="1"/>
    <col min="11791" max="11791" width="12" style="1" customWidth="1"/>
    <col min="11792" max="12030" width="9.140625" style="1"/>
    <col min="12031" max="12031" width="6" style="1" customWidth="1"/>
    <col min="12032" max="12032" width="14.5703125" style="1" customWidth="1"/>
    <col min="12033" max="12033" width="21.140625" style="1" customWidth="1"/>
    <col min="12034" max="12034" width="10.7109375" style="1" customWidth="1"/>
    <col min="12035" max="12035" width="0" style="1" hidden="1" customWidth="1"/>
    <col min="12036" max="12036" width="7.7109375" style="1" customWidth="1"/>
    <col min="12037" max="12037" width="11.28515625" style="1" customWidth="1"/>
    <col min="12038" max="12038" width="0" style="1" hidden="1" customWidth="1"/>
    <col min="12039" max="12039" width="9.7109375" style="1" customWidth="1"/>
    <col min="12040" max="12040" width="6.140625" style="1" customWidth="1"/>
    <col min="12041" max="12041" width="6.42578125" style="1" customWidth="1"/>
    <col min="12042" max="12042" width="6.140625" style="1" customWidth="1"/>
    <col min="12043" max="12043" width="6.5703125" style="1" customWidth="1"/>
    <col min="12044" max="12044" width="6.28515625" style="1" customWidth="1"/>
    <col min="12045" max="12045" width="10.140625" style="1" customWidth="1"/>
    <col min="12046" max="12046" width="11.42578125" style="1" customWidth="1"/>
    <col min="12047" max="12047" width="12" style="1" customWidth="1"/>
    <col min="12048" max="12286" width="9.140625" style="1"/>
    <col min="12287" max="12287" width="6" style="1" customWidth="1"/>
    <col min="12288" max="12288" width="14.5703125" style="1" customWidth="1"/>
    <col min="12289" max="12289" width="21.140625" style="1" customWidth="1"/>
    <col min="12290" max="12290" width="10.7109375" style="1" customWidth="1"/>
    <col min="12291" max="12291" width="0" style="1" hidden="1" customWidth="1"/>
    <col min="12292" max="12292" width="7.7109375" style="1" customWidth="1"/>
    <col min="12293" max="12293" width="11.28515625" style="1" customWidth="1"/>
    <col min="12294" max="12294" width="0" style="1" hidden="1" customWidth="1"/>
    <col min="12295" max="12295" width="9.7109375" style="1" customWidth="1"/>
    <col min="12296" max="12296" width="6.140625" style="1" customWidth="1"/>
    <col min="12297" max="12297" width="6.42578125" style="1" customWidth="1"/>
    <col min="12298" max="12298" width="6.140625" style="1" customWidth="1"/>
    <col min="12299" max="12299" width="6.5703125" style="1" customWidth="1"/>
    <col min="12300" max="12300" width="6.28515625" style="1" customWidth="1"/>
    <col min="12301" max="12301" width="10.140625" style="1" customWidth="1"/>
    <col min="12302" max="12302" width="11.42578125" style="1" customWidth="1"/>
    <col min="12303" max="12303" width="12" style="1" customWidth="1"/>
    <col min="12304" max="12542" width="9.140625" style="1"/>
    <col min="12543" max="12543" width="6" style="1" customWidth="1"/>
    <col min="12544" max="12544" width="14.5703125" style="1" customWidth="1"/>
    <col min="12545" max="12545" width="21.140625" style="1" customWidth="1"/>
    <col min="12546" max="12546" width="10.7109375" style="1" customWidth="1"/>
    <col min="12547" max="12547" width="0" style="1" hidden="1" customWidth="1"/>
    <col min="12548" max="12548" width="7.7109375" style="1" customWidth="1"/>
    <col min="12549" max="12549" width="11.28515625" style="1" customWidth="1"/>
    <col min="12550" max="12550" width="0" style="1" hidden="1" customWidth="1"/>
    <col min="12551" max="12551" width="9.7109375" style="1" customWidth="1"/>
    <col min="12552" max="12552" width="6.140625" style="1" customWidth="1"/>
    <col min="12553" max="12553" width="6.42578125" style="1" customWidth="1"/>
    <col min="12554" max="12554" width="6.140625" style="1" customWidth="1"/>
    <col min="12555" max="12555" width="6.5703125" style="1" customWidth="1"/>
    <col min="12556" max="12556" width="6.28515625" style="1" customWidth="1"/>
    <col min="12557" max="12557" width="10.140625" style="1" customWidth="1"/>
    <col min="12558" max="12558" width="11.42578125" style="1" customWidth="1"/>
    <col min="12559" max="12559" width="12" style="1" customWidth="1"/>
    <col min="12560" max="12798" width="9.140625" style="1"/>
    <col min="12799" max="12799" width="6" style="1" customWidth="1"/>
    <col min="12800" max="12800" width="14.5703125" style="1" customWidth="1"/>
    <col min="12801" max="12801" width="21.140625" style="1" customWidth="1"/>
    <col min="12802" max="12802" width="10.7109375" style="1" customWidth="1"/>
    <col min="12803" max="12803" width="0" style="1" hidden="1" customWidth="1"/>
    <col min="12804" max="12804" width="7.7109375" style="1" customWidth="1"/>
    <col min="12805" max="12805" width="11.28515625" style="1" customWidth="1"/>
    <col min="12806" max="12806" width="0" style="1" hidden="1" customWidth="1"/>
    <col min="12807" max="12807" width="9.7109375" style="1" customWidth="1"/>
    <col min="12808" max="12808" width="6.140625" style="1" customWidth="1"/>
    <col min="12809" max="12809" width="6.42578125" style="1" customWidth="1"/>
    <col min="12810" max="12810" width="6.140625" style="1" customWidth="1"/>
    <col min="12811" max="12811" width="6.5703125" style="1" customWidth="1"/>
    <col min="12812" max="12812" width="6.28515625" style="1" customWidth="1"/>
    <col min="12813" max="12813" width="10.140625" style="1" customWidth="1"/>
    <col min="12814" max="12814" width="11.42578125" style="1" customWidth="1"/>
    <col min="12815" max="12815" width="12" style="1" customWidth="1"/>
    <col min="12816" max="13054" width="9.140625" style="1"/>
    <col min="13055" max="13055" width="6" style="1" customWidth="1"/>
    <col min="13056" max="13056" width="14.5703125" style="1" customWidth="1"/>
    <col min="13057" max="13057" width="21.140625" style="1" customWidth="1"/>
    <col min="13058" max="13058" width="10.7109375" style="1" customWidth="1"/>
    <col min="13059" max="13059" width="0" style="1" hidden="1" customWidth="1"/>
    <col min="13060" max="13060" width="7.7109375" style="1" customWidth="1"/>
    <col min="13061" max="13061" width="11.28515625" style="1" customWidth="1"/>
    <col min="13062" max="13062" width="0" style="1" hidden="1" customWidth="1"/>
    <col min="13063" max="13063" width="9.7109375" style="1" customWidth="1"/>
    <col min="13064" max="13064" width="6.140625" style="1" customWidth="1"/>
    <col min="13065" max="13065" width="6.42578125" style="1" customWidth="1"/>
    <col min="13066" max="13066" width="6.140625" style="1" customWidth="1"/>
    <col min="13067" max="13067" width="6.5703125" style="1" customWidth="1"/>
    <col min="13068" max="13068" width="6.28515625" style="1" customWidth="1"/>
    <col min="13069" max="13069" width="10.140625" style="1" customWidth="1"/>
    <col min="13070" max="13070" width="11.42578125" style="1" customWidth="1"/>
    <col min="13071" max="13071" width="12" style="1" customWidth="1"/>
    <col min="13072" max="13310" width="9.140625" style="1"/>
    <col min="13311" max="13311" width="6" style="1" customWidth="1"/>
    <col min="13312" max="13312" width="14.5703125" style="1" customWidth="1"/>
    <col min="13313" max="13313" width="21.140625" style="1" customWidth="1"/>
    <col min="13314" max="13314" width="10.7109375" style="1" customWidth="1"/>
    <col min="13315" max="13315" width="0" style="1" hidden="1" customWidth="1"/>
    <col min="13316" max="13316" width="7.7109375" style="1" customWidth="1"/>
    <col min="13317" max="13317" width="11.28515625" style="1" customWidth="1"/>
    <col min="13318" max="13318" width="0" style="1" hidden="1" customWidth="1"/>
    <col min="13319" max="13319" width="9.7109375" style="1" customWidth="1"/>
    <col min="13320" max="13320" width="6.140625" style="1" customWidth="1"/>
    <col min="13321" max="13321" width="6.42578125" style="1" customWidth="1"/>
    <col min="13322" max="13322" width="6.140625" style="1" customWidth="1"/>
    <col min="13323" max="13323" width="6.5703125" style="1" customWidth="1"/>
    <col min="13324" max="13324" width="6.28515625" style="1" customWidth="1"/>
    <col min="13325" max="13325" width="10.140625" style="1" customWidth="1"/>
    <col min="13326" max="13326" width="11.42578125" style="1" customWidth="1"/>
    <col min="13327" max="13327" width="12" style="1" customWidth="1"/>
    <col min="13328" max="13566" width="9.140625" style="1"/>
    <col min="13567" max="13567" width="6" style="1" customWidth="1"/>
    <col min="13568" max="13568" width="14.5703125" style="1" customWidth="1"/>
    <col min="13569" max="13569" width="21.140625" style="1" customWidth="1"/>
    <col min="13570" max="13570" width="10.7109375" style="1" customWidth="1"/>
    <col min="13571" max="13571" width="0" style="1" hidden="1" customWidth="1"/>
    <col min="13572" max="13572" width="7.7109375" style="1" customWidth="1"/>
    <col min="13573" max="13573" width="11.28515625" style="1" customWidth="1"/>
    <col min="13574" max="13574" width="0" style="1" hidden="1" customWidth="1"/>
    <col min="13575" max="13575" width="9.7109375" style="1" customWidth="1"/>
    <col min="13576" max="13576" width="6.140625" style="1" customWidth="1"/>
    <col min="13577" max="13577" width="6.42578125" style="1" customWidth="1"/>
    <col min="13578" max="13578" width="6.140625" style="1" customWidth="1"/>
    <col min="13579" max="13579" width="6.5703125" style="1" customWidth="1"/>
    <col min="13580" max="13580" width="6.28515625" style="1" customWidth="1"/>
    <col min="13581" max="13581" width="10.140625" style="1" customWidth="1"/>
    <col min="13582" max="13582" width="11.42578125" style="1" customWidth="1"/>
    <col min="13583" max="13583" width="12" style="1" customWidth="1"/>
    <col min="13584" max="13822" width="9.140625" style="1"/>
    <col min="13823" max="13823" width="6" style="1" customWidth="1"/>
    <col min="13824" max="13824" width="14.5703125" style="1" customWidth="1"/>
    <col min="13825" max="13825" width="21.140625" style="1" customWidth="1"/>
    <col min="13826" max="13826" width="10.7109375" style="1" customWidth="1"/>
    <col min="13827" max="13827" width="0" style="1" hidden="1" customWidth="1"/>
    <col min="13828" max="13828" width="7.7109375" style="1" customWidth="1"/>
    <col min="13829" max="13829" width="11.28515625" style="1" customWidth="1"/>
    <col min="13830" max="13830" width="0" style="1" hidden="1" customWidth="1"/>
    <col min="13831" max="13831" width="9.7109375" style="1" customWidth="1"/>
    <col min="13832" max="13832" width="6.140625" style="1" customWidth="1"/>
    <col min="13833" max="13833" width="6.42578125" style="1" customWidth="1"/>
    <col min="13834" max="13834" width="6.140625" style="1" customWidth="1"/>
    <col min="13835" max="13835" width="6.5703125" style="1" customWidth="1"/>
    <col min="13836" max="13836" width="6.28515625" style="1" customWidth="1"/>
    <col min="13837" max="13837" width="10.140625" style="1" customWidth="1"/>
    <col min="13838" max="13838" width="11.42578125" style="1" customWidth="1"/>
    <col min="13839" max="13839" width="12" style="1" customWidth="1"/>
    <col min="13840" max="14078" width="9.140625" style="1"/>
    <col min="14079" max="14079" width="6" style="1" customWidth="1"/>
    <col min="14080" max="14080" width="14.5703125" style="1" customWidth="1"/>
    <col min="14081" max="14081" width="21.140625" style="1" customWidth="1"/>
    <col min="14082" max="14082" width="10.7109375" style="1" customWidth="1"/>
    <col min="14083" max="14083" width="0" style="1" hidden="1" customWidth="1"/>
    <col min="14084" max="14084" width="7.7109375" style="1" customWidth="1"/>
    <col min="14085" max="14085" width="11.28515625" style="1" customWidth="1"/>
    <col min="14086" max="14086" width="0" style="1" hidden="1" customWidth="1"/>
    <col min="14087" max="14087" width="9.7109375" style="1" customWidth="1"/>
    <col min="14088" max="14088" width="6.140625" style="1" customWidth="1"/>
    <col min="14089" max="14089" width="6.42578125" style="1" customWidth="1"/>
    <col min="14090" max="14090" width="6.140625" style="1" customWidth="1"/>
    <col min="14091" max="14091" width="6.5703125" style="1" customWidth="1"/>
    <col min="14092" max="14092" width="6.28515625" style="1" customWidth="1"/>
    <col min="14093" max="14093" width="10.140625" style="1" customWidth="1"/>
    <col min="14094" max="14094" width="11.42578125" style="1" customWidth="1"/>
    <col min="14095" max="14095" width="12" style="1" customWidth="1"/>
    <col min="14096" max="14334" width="9.140625" style="1"/>
    <col min="14335" max="14335" width="6" style="1" customWidth="1"/>
    <col min="14336" max="14336" width="14.5703125" style="1" customWidth="1"/>
    <col min="14337" max="14337" width="21.140625" style="1" customWidth="1"/>
    <col min="14338" max="14338" width="10.7109375" style="1" customWidth="1"/>
    <col min="14339" max="14339" width="0" style="1" hidden="1" customWidth="1"/>
    <col min="14340" max="14340" width="7.7109375" style="1" customWidth="1"/>
    <col min="14341" max="14341" width="11.28515625" style="1" customWidth="1"/>
    <col min="14342" max="14342" width="0" style="1" hidden="1" customWidth="1"/>
    <col min="14343" max="14343" width="9.7109375" style="1" customWidth="1"/>
    <col min="14344" max="14344" width="6.140625" style="1" customWidth="1"/>
    <col min="14345" max="14345" width="6.42578125" style="1" customWidth="1"/>
    <col min="14346" max="14346" width="6.140625" style="1" customWidth="1"/>
    <col min="14347" max="14347" width="6.5703125" style="1" customWidth="1"/>
    <col min="14348" max="14348" width="6.28515625" style="1" customWidth="1"/>
    <col min="14349" max="14349" width="10.140625" style="1" customWidth="1"/>
    <col min="14350" max="14350" width="11.42578125" style="1" customWidth="1"/>
    <col min="14351" max="14351" width="12" style="1" customWidth="1"/>
    <col min="14352" max="14590" width="9.140625" style="1"/>
    <col min="14591" max="14591" width="6" style="1" customWidth="1"/>
    <col min="14592" max="14592" width="14.5703125" style="1" customWidth="1"/>
    <col min="14593" max="14593" width="21.140625" style="1" customWidth="1"/>
    <col min="14594" max="14594" width="10.7109375" style="1" customWidth="1"/>
    <col min="14595" max="14595" width="0" style="1" hidden="1" customWidth="1"/>
    <col min="14596" max="14596" width="7.7109375" style="1" customWidth="1"/>
    <col min="14597" max="14597" width="11.28515625" style="1" customWidth="1"/>
    <col min="14598" max="14598" width="0" style="1" hidden="1" customWidth="1"/>
    <col min="14599" max="14599" width="9.7109375" style="1" customWidth="1"/>
    <col min="14600" max="14600" width="6.140625" style="1" customWidth="1"/>
    <col min="14601" max="14601" width="6.42578125" style="1" customWidth="1"/>
    <col min="14602" max="14602" width="6.140625" style="1" customWidth="1"/>
    <col min="14603" max="14603" width="6.5703125" style="1" customWidth="1"/>
    <col min="14604" max="14604" width="6.28515625" style="1" customWidth="1"/>
    <col min="14605" max="14605" width="10.140625" style="1" customWidth="1"/>
    <col min="14606" max="14606" width="11.42578125" style="1" customWidth="1"/>
    <col min="14607" max="14607" width="12" style="1" customWidth="1"/>
    <col min="14608" max="14846" width="9.140625" style="1"/>
    <col min="14847" max="14847" width="6" style="1" customWidth="1"/>
    <col min="14848" max="14848" width="14.5703125" style="1" customWidth="1"/>
    <col min="14849" max="14849" width="21.140625" style="1" customWidth="1"/>
    <col min="14850" max="14850" width="10.7109375" style="1" customWidth="1"/>
    <col min="14851" max="14851" width="0" style="1" hidden="1" customWidth="1"/>
    <col min="14852" max="14852" width="7.7109375" style="1" customWidth="1"/>
    <col min="14853" max="14853" width="11.28515625" style="1" customWidth="1"/>
    <col min="14854" max="14854" width="0" style="1" hidden="1" customWidth="1"/>
    <col min="14855" max="14855" width="9.7109375" style="1" customWidth="1"/>
    <col min="14856" max="14856" width="6.140625" style="1" customWidth="1"/>
    <col min="14857" max="14857" width="6.42578125" style="1" customWidth="1"/>
    <col min="14858" max="14858" width="6.140625" style="1" customWidth="1"/>
    <col min="14859" max="14859" width="6.5703125" style="1" customWidth="1"/>
    <col min="14860" max="14860" width="6.28515625" style="1" customWidth="1"/>
    <col min="14861" max="14861" width="10.140625" style="1" customWidth="1"/>
    <col min="14862" max="14862" width="11.42578125" style="1" customWidth="1"/>
    <col min="14863" max="14863" width="12" style="1" customWidth="1"/>
    <col min="14864" max="15102" width="9.140625" style="1"/>
    <col min="15103" max="15103" width="6" style="1" customWidth="1"/>
    <col min="15104" max="15104" width="14.5703125" style="1" customWidth="1"/>
    <col min="15105" max="15105" width="21.140625" style="1" customWidth="1"/>
    <col min="15106" max="15106" width="10.7109375" style="1" customWidth="1"/>
    <col min="15107" max="15107" width="0" style="1" hidden="1" customWidth="1"/>
    <col min="15108" max="15108" width="7.7109375" style="1" customWidth="1"/>
    <col min="15109" max="15109" width="11.28515625" style="1" customWidth="1"/>
    <col min="15110" max="15110" width="0" style="1" hidden="1" customWidth="1"/>
    <col min="15111" max="15111" width="9.7109375" style="1" customWidth="1"/>
    <col min="15112" max="15112" width="6.140625" style="1" customWidth="1"/>
    <col min="15113" max="15113" width="6.42578125" style="1" customWidth="1"/>
    <col min="15114" max="15114" width="6.140625" style="1" customWidth="1"/>
    <col min="15115" max="15115" width="6.5703125" style="1" customWidth="1"/>
    <col min="15116" max="15116" width="6.28515625" style="1" customWidth="1"/>
    <col min="15117" max="15117" width="10.140625" style="1" customWidth="1"/>
    <col min="15118" max="15118" width="11.42578125" style="1" customWidth="1"/>
    <col min="15119" max="15119" width="12" style="1" customWidth="1"/>
    <col min="15120" max="15358" width="9.140625" style="1"/>
    <col min="15359" max="15359" width="6" style="1" customWidth="1"/>
    <col min="15360" max="15360" width="14.5703125" style="1" customWidth="1"/>
    <col min="15361" max="15361" width="21.140625" style="1" customWidth="1"/>
    <col min="15362" max="15362" width="10.7109375" style="1" customWidth="1"/>
    <col min="15363" max="15363" width="0" style="1" hidden="1" customWidth="1"/>
    <col min="15364" max="15364" width="7.7109375" style="1" customWidth="1"/>
    <col min="15365" max="15365" width="11.28515625" style="1" customWidth="1"/>
    <col min="15366" max="15366" width="0" style="1" hidden="1" customWidth="1"/>
    <col min="15367" max="15367" width="9.7109375" style="1" customWidth="1"/>
    <col min="15368" max="15368" width="6.140625" style="1" customWidth="1"/>
    <col min="15369" max="15369" width="6.42578125" style="1" customWidth="1"/>
    <col min="15370" max="15370" width="6.140625" style="1" customWidth="1"/>
    <col min="15371" max="15371" width="6.5703125" style="1" customWidth="1"/>
    <col min="15372" max="15372" width="6.28515625" style="1" customWidth="1"/>
    <col min="15373" max="15373" width="10.140625" style="1" customWidth="1"/>
    <col min="15374" max="15374" width="11.42578125" style="1" customWidth="1"/>
    <col min="15375" max="15375" width="12" style="1" customWidth="1"/>
    <col min="15376" max="15614" width="9.140625" style="1"/>
    <col min="15615" max="15615" width="6" style="1" customWidth="1"/>
    <col min="15616" max="15616" width="14.5703125" style="1" customWidth="1"/>
    <col min="15617" max="15617" width="21.140625" style="1" customWidth="1"/>
    <col min="15618" max="15618" width="10.7109375" style="1" customWidth="1"/>
    <col min="15619" max="15619" width="0" style="1" hidden="1" customWidth="1"/>
    <col min="15620" max="15620" width="7.7109375" style="1" customWidth="1"/>
    <col min="15621" max="15621" width="11.28515625" style="1" customWidth="1"/>
    <col min="15622" max="15622" width="0" style="1" hidden="1" customWidth="1"/>
    <col min="15623" max="15623" width="9.7109375" style="1" customWidth="1"/>
    <col min="15624" max="15624" width="6.140625" style="1" customWidth="1"/>
    <col min="15625" max="15625" width="6.42578125" style="1" customWidth="1"/>
    <col min="15626" max="15626" width="6.140625" style="1" customWidth="1"/>
    <col min="15627" max="15627" width="6.5703125" style="1" customWidth="1"/>
    <col min="15628" max="15628" width="6.28515625" style="1" customWidth="1"/>
    <col min="15629" max="15629" width="10.140625" style="1" customWidth="1"/>
    <col min="15630" max="15630" width="11.42578125" style="1" customWidth="1"/>
    <col min="15631" max="15631" width="12" style="1" customWidth="1"/>
    <col min="15632" max="15870" width="9.140625" style="1"/>
    <col min="15871" max="15871" width="6" style="1" customWidth="1"/>
    <col min="15872" max="15872" width="14.5703125" style="1" customWidth="1"/>
    <col min="15873" max="15873" width="21.140625" style="1" customWidth="1"/>
    <col min="15874" max="15874" width="10.7109375" style="1" customWidth="1"/>
    <col min="15875" max="15875" width="0" style="1" hidden="1" customWidth="1"/>
    <col min="15876" max="15876" width="7.7109375" style="1" customWidth="1"/>
    <col min="15877" max="15877" width="11.28515625" style="1" customWidth="1"/>
    <col min="15878" max="15878" width="0" style="1" hidden="1" customWidth="1"/>
    <col min="15879" max="15879" width="9.7109375" style="1" customWidth="1"/>
    <col min="15880" max="15880" width="6.140625" style="1" customWidth="1"/>
    <col min="15881" max="15881" width="6.42578125" style="1" customWidth="1"/>
    <col min="15882" max="15882" width="6.140625" style="1" customWidth="1"/>
    <col min="15883" max="15883" width="6.5703125" style="1" customWidth="1"/>
    <col min="15884" max="15884" width="6.28515625" style="1" customWidth="1"/>
    <col min="15885" max="15885" width="10.140625" style="1" customWidth="1"/>
    <col min="15886" max="15886" width="11.42578125" style="1" customWidth="1"/>
    <col min="15887" max="15887" width="12" style="1" customWidth="1"/>
    <col min="15888" max="16126" width="9.140625" style="1"/>
    <col min="16127" max="16127" width="6" style="1" customWidth="1"/>
    <col min="16128" max="16128" width="14.5703125" style="1" customWidth="1"/>
    <col min="16129" max="16129" width="21.140625" style="1" customWidth="1"/>
    <col min="16130" max="16130" width="10.7109375" style="1" customWidth="1"/>
    <col min="16131" max="16131" width="0" style="1" hidden="1" customWidth="1"/>
    <col min="16132" max="16132" width="7.7109375" style="1" customWidth="1"/>
    <col min="16133" max="16133" width="11.28515625" style="1" customWidth="1"/>
    <col min="16134" max="16134" width="0" style="1" hidden="1" customWidth="1"/>
    <col min="16135" max="16135" width="9.7109375" style="1" customWidth="1"/>
    <col min="16136" max="16136" width="6.140625" style="1" customWidth="1"/>
    <col min="16137" max="16137" width="6.42578125" style="1" customWidth="1"/>
    <col min="16138" max="16138" width="6.140625" style="1" customWidth="1"/>
    <col min="16139" max="16139" width="6.5703125" style="1" customWidth="1"/>
    <col min="16140" max="16140" width="6.28515625" style="1" customWidth="1"/>
    <col min="16141" max="16141" width="10.140625" style="1" customWidth="1"/>
    <col min="16142" max="16142" width="11.42578125" style="1" customWidth="1"/>
    <col min="16143" max="16143" width="12" style="1" customWidth="1"/>
    <col min="16144" max="16384" width="9.140625" style="1"/>
  </cols>
  <sheetData>
    <row r="1" spans="1:16">
      <c r="G1" s="7"/>
      <c r="L1" s="1" t="s">
        <v>0</v>
      </c>
    </row>
    <row r="2" spans="1:16" s="3" customFormat="1">
      <c r="A2" s="631"/>
      <c r="B2" s="1021" t="s">
        <v>1</v>
      </c>
      <c r="C2" s="1021"/>
      <c r="D2" s="7"/>
      <c r="E2" s="630"/>
      <c r="F2" s="630"/>
      <c r="G2" s="6"/>
      <c r="J2" s="937" t="s">
        <v>2</v>
      </c>
      <c r="K2" s="937"/>
      <c r="L2" s="937"/>
      <c r="M2" s="937"/>
      <c r="N2" s="937"/>
    </row>
    <row r="3" spans="1:16">
      <c r="B3" s="937" t="s">
        <v>4</v>
      </c>
      <c r="C3" s="937"/>
      <c r="G3" s="7"/>
      <c r="J3" s="1022" t="s">
        <v>3</v>
      </c>
      <c r="K3" s="1022"/>
      <c r="L3" s="1022"/>
      <c r="M3" s="1022"/>
      <c r="N3" s="1022"/>
    </row>
    <row r="4" spans="1:16" ht="6" customHeight="1">
      <c r="C4" s="6"/>
      <c r="D4" s="6"/>
      <c r="E4" s="631"/>
      <c r="F4" s="631"/>
      <c r="G4" s="7"/>
      <c r="J4" s="7"/>
      <c r="K4" s="7"/>
      <c r="L4" s="7"/>
      <c r="M4" s="7"/>
    </row>
    <row r="5" spans="1:16">
      <c r="G5" s="7"/>
      <c r="J5" s="1023" t="s">
        <v>1211</v>
      </c>
      <c r="K5" s="1023"/>
      <c r="L5" s="1023"/>
      <c r="M5" s="1023"/>
      <c r="N5" s="1023"/>
    </row>
    <row r="6" spans="1:16" ht="6" customHeight="1">
      <c r="G6" s="7"/>
      <c r="K6" s="630"/>
      <c r="L6" s="630"/>
      <c r="M6" s="632"/>
      <c r="N6" s="630"/>
    </row>
    <row r="7" spans="1:16" ht="16.5">
      <c r="A7" s="1024" t="s">
        <v>5</v>
      </c>
      <c r="B7" s="1024"/>
      <c r="C7" s="1024"/>
      <c r="D7" s="1024"/>
      <c r="E7" s="1024"/>
      <c r="F7" s="1024"/>
      <c r="G7" s="1024"/>
      <c r="H7" s="1024"/>
      <c r="I7" s="1024"/>
      <c r="J7" s="1024"/>
      <c r="K7" s="1024"/>
      <c r="L7" s="1024"/>
      <c r="M7" s="1024"/>
      <c r="N7" s="1024"/>
      <c r="O7" s="1024"/>
      <c r="P7" s="630"/>
    </row>
    <row r="8" spans="1:16" ht="15.75">
      <c r="A8" s="967" t="s">
        <v>1212</v>
      </c>
      <c r="B8" s="967"/>
      <c r="C8" s="967"/>
      <c r="D8" s="967"/>
      <c r="E8" s="967"/>
      <c r="F8" s="967"/>
      <c r="G8" s="967"/>
      <c r="H8" s="967"/>
      <c r="I8" s="967"/>
      <c r="J8" s="967"/>
      <c r="K8" s="967"/>
      <c r="L8" s="967"/>
      <c r="M8" s="967"/>
      <c r="N8" s="967"/>
      <c r="O8" s="967"/>
      <c r="P8" s="630"/>
    </row>
    <row r="9" spans="1:16" ht="15.75">
      <c r="A9" s="1020" t="s">
        <v>2317</v>
      </c>
      <c r="B9" s="1020"/>
      <c r="C9" s="1020"/>
      <c r="D9" s="1020"/>
      <c r="E9" s="1020"/>
      <c r="F9" s="1020"/>
      <c r="G9" s="1020"/>
      <c r="H9" s="1020"/>
      <c r="I9" s="1020"/>
      <c r="J9" s="1020"/>
      <c r="K9" s="1020"/>
      <c r="L9" s="1020"/>
      <c r="M9" s="1020"/>
      <c r="N9" s="1020"/>
      <c r="O9" s="1020"/>
      <c r="P9" s="16"/>
    </row>
    <row r="10" spans="1:16" ht="8.4499999999999993" customHeight="1">
      <c r="A10" s="642"/>
      <c r="B10" s="643"/>
      <c r="C10" s="643"/>
      <c r="D10" s="643"/>
      <c r="E10" s="16"/>
      <c r="F10" s="16"/>
      <c r="G10" s="672"/>
      <c r="H10" s="20"/>
      <c r="I10" s="25"/>
      <c r="J10" s="26"/>
      <c r="K10" s="25"/>
      <c r="L10" s="25"/>
      <c r="M10" s="644"/>
      <c r="N10" s="643"/>
      <c r="O10" s="643"/>
      <c r="P10" s="16"/>
    </row>
    <row r="11" spans="1:16" s="631" customFormat="1">
      <c r="A11" s="1025" t="s">
        <v>6</v>
      </c>
      <c r="B11" s="1026" t="s">
        <v>7</v>
      </c>
      <c r="C11" s="1026" t="s">
        <v>8</v>
      </c>
      <c r="D11" s="1026"/>
      <c r="E11" s="964" t="s">
        <v>9</v>
      </c>
      <c r="F11" s="964" t="s">
        <v>10</v>
      </c>
      <c r="G11" s="964" t="s">
        <v>64</v>
      </c>
      <c r="H11" s="970" t="s">
        <v>11</v>
      </c>
      <c r="I11" s="970"/>
      <c r="J11" s="970"/>
      <c r="K11" s="970"/>
      <c r="L11" s="970"/>
      <c r="M11" s="1027" t="s">
        <v>12</v>
      </c>
      <c r="N11" s="1028" t="s">
        <v>13</v>
      </c>
      <c r="O11" s="1029" t="s">
        <v>63</v>
      </c>
    </row>
    <row r="12" spans="1:16" s="3" customFormat="1">
      <c r="A12" s="1025"/>
      <c r="B12" s="1026"/>
      <c r="C12" s="1026"/>
      <c r="D12" s="1026"/>
      <c r="E12" s="964"/>
      <c r="F12" s="964"/>
      <c r="G12" s="964"/>
      <c r="H12" s="633" t="s">
        <v>14</v>
      </c>
      <c r="I12" s="633" t="s">
        <v>15</v>
      </c>
      <c r="J12" s="633" t="s">
        <v>16</v>
      </c>
      <c r="K12" s="633" t="s">
        <v>17</v>
      </c>
      <c r="L12" s="633" t="s">
        <v>18</v>
      </c>
      <c r="M12" s="1027"/>
      <c r="N12" s="1028"/>
      <c r="O12" s="1029"/>
    </row>
    <row r="13" spans="1:16" s="39" customFormat="1" ht="18" customHeight="1">
      <c r="A13" s="645">
        <v>1</v>
      </c>
      <c r="B13" s="646">
        <v>111317148</v>
      </c>
      <c r="C13" s="647" t="s">
        <v>2318</v>
      </c>
      <c r="D13" s="726" t="s">
        <v>39</v>
      </c>
      <c r="E13" s="673" t="s">
        <v>20</v>
      </c>
      <c r="F13" s="723" t="s">
        <v>2105</v>
      </c>
      <c r="G13" s="87" t="s">
        <v>65</v>
      </c>
      <c r="H13" s="87">
        <v>14</v>
      </c>
      <c r="I13" s="87">
        <v>25</v>
      </c>
      <c r="J13" s="119">
        <v>10</v>
      </c>
      <c r="K13" s="119">
        <v>16</v>
      </c>
      <c r="L13" s="681" t="str">
        <f>IF(K13&gt;=90,"Xuất sắc",IF(K13&gt;=80,"Tốt",IF(K13&gt;=65,"Khá",IF(K13&gt;=50,"Trung bình",IF(K13&gt;=35,"Yếu","Kém")))))</f>
        <v>Kém</v>
      </c>
      <c r="M13" s="648">
        <f>SUM(H13:L13)</f>
        <v>65</v>
      </c>
      <c r="N13" s="648" t="str">
        <f>IF(M13&gt;=90,"Xuất sắc",IF(M13&gt;=80,"Tốt",IF(M13&gt;=65,"Khá",IF(M13&gt;=50,"Trung bình",IF(M13&gt;=35,"Yếu","Kém")))))</f>
        <v>Khá</v>
      </c>
      <c r="O13" s="650"/>
    </row>
    <row r="14" spans="1:16" s="3" customFormat="1" ht="18" customHeight="1">
      <c r="A14" s="645">
        <v>2</v>
      </c>
      <c r="B14" s="646">
        <v>111317001</v>
      </c>
      <c r="C14" s="647" t="s">
        <v>2319</v>
      </c>
      <c r="D14" s="651" t="s">
        <v>2320</v>
      </c>
      <c r="E14" s="674" t="s">
        <v>20</v>
      </c>
      <c r="F14" s="689">
        <v>36289</v>
      </c>
      <c r="G14" s="87" t="s">
        <v>65</v>
      </c>
      <c r="H14" s="87">
        <v>20</v>
      </c>
      <c r="I14" s="87">
        <v>25</v>
      </c>
      <c r="J14" s="119">
        <v>20</v>
      </c>
      <c r="K14" s="119">
        <v>25</v>
      </c>
      <c r="L14" s="682">
        <v>5</v>
      </c>
      <c r="M14" s="648">
        <f>SUM(H14:L14)</f>
        <v>95</v>
      </c>
      <c r="N14" s="648" t="str">
        <f t="shared" ref="N14:N73" si="0">IF(M14&gt;=90,"Xuất sắc",IF(M14&gt;=80,"Tốt",IF(M14&gt;=65,"Khá",IF(M14&gt;=50,"Trung bình",IF(M14&gt;=35,"Yếu","Kém")))))</f>
        <v>Xuất sắc</v>
      </c>
      <c r="O14" s="653"/>
    </row>
    <row r="15" spans="1:16" s="3" customFormat="1" ht="18" customHeight="1">
      <c r="A15" s="645">
        <v>3</v>
      </c>
      <c r="B15" s="646">
        <v>111317005</v>
      </c>
      <c r="C15" s="647" t="s">
        <v>2321</v>
      </c>
      <c r="D15" s="726" t="s">
        <v>41</v>
      </c>
      <c r="E15" s="674" t="s">
        <v>19</v>
      </c>
      <c r="F15" s="727">
        <v>36287</v>
      </c>
      <c r="G15" s="87" t="s">
        <v>65</v>
      </c>
      <c r="H15" s="87">
        <v>16</v>
      </c>
      <c r="I15" s="87">
        <v>25</v>
      </c>
      <c r="J15" s="119">
        <v>10</v>
      </c>
      <c r="K15" s="119">
        <v>20</v>
      </c>
      <c r="L15" s="682">
        <v>9</v>
      </c>
      <c r="M15" s="648">
        <f>SUM(H15:L15)</f>
        <v>80</v>
      </c>
      <c r="N15" s="648" t="str">
        <f t="shared" si="0"/>
        <v>Tốt</v>
      </c>
      <c r="O15" s="653" t="s">
        <v>473</v>
      </c>
    </row>
    <row r="16" spans="1:16" s="3" customFormat="1" ht="18" customHeight="1">
      <c r="A16" s="645">
        <v>4</v>
      </c>
      <c r="B16" s="646">
        <v>111317008</v>
      </c>
      <c r="C16" s="647" t="s">
        <v>2322</v>
      </c>
      <c r="D16" s="651" t="s">
        <v>54</v>
      </c>
      <c r="E16" s="674" t="s">
        <v>20</v>
      </c>
      <c r="F16" s="665" t="s">
        <v>2323</v>
      </c>
      <c r="G16" s="87" t="s">
        <v>65</v>
      </c>
      <c r="H16" s="87">
        <v>20</v>
      </c>
      <c r="I16" s="87">
        <v>25</v>
      </c>
      <c r="J16" s="119">
        <v>12</v>
      </c>
      <c r="K16" s="119">
        <v>19</v>
      </c>
      <c r="L16" s="682">
        <v>5</v>
      </c>
      <c r="M16" s="648">
        <f>SUM(H16:L16)</f>
        <v>81</v>
      </c>
      <c r="N16" s="648" t="str">
        <f t="shared" si="0"/>
        <v>Tốt</v>
      </c>
      <c r="O16" s="653"/>
    </row>
    <row r="17" spans="1:22" s="3" customFormat="1" ht="18" customHeight="1">
      <c r="A17" s="645">
        <v>5</v>
      </c>
      <c r="B17" s="654">
        <v>111317105</v>
      </c>
      <c r="C17" s="655" t="s">
        <v>2103</v>
      </c>
      <c r="D17" s="724" t="s">
        <v>2324</v>
      </c>
      <c r="E17" s="675" t="s">
        <v>20</v>
      </c>
      <c r="F17" s="720" t="s">
        <v>2325</v>
      </c>
      <c r="G17" s="53" t="s">
        <v>65</v>
      </c>
      <c r="H17" s="53">
        <v>20</v>
      </c>
      <c r="I17" s="53">
        <v>25</v>
      </c>
      <c r="J17" s="58">
        <v>15</v>
      </c>
      <c r="K17" s="58">
        <v>16</v>
      </c>
      <c r="L17" s="683">
        <v>4</v>
      </c>
      <c r="M17" s="652">
        <f t="shared" ref="M17:M69" si="1">SUM(H17:L17)</f>
        <v>80</v>
      </c>
      <c r="N17" s="648" t="str">
        <f t="shared" si="0"/>
        <v>Tốt</v>
      </c>
      <c r="O17" s="653"/>
    </row>
    <row r="18" spans="1:22" s="3" customFormat="1" ht="18" customHeight="1">
      <c r="A18" s="645">
        <v>6</v>
      </c>
      <c r="B18" s="654">
        <v>111317013</v>
      </c>
      <c r="C18" s="655" t="s">
        <v>2326</v>
      </c>
      <c r="D18" s="656" t="s">
        <v>2327</v>
      </c>
      <c r="E18" s="675" t="s">
        <v>20</v>
      </c>
      <c r="F18" s="660" t="s">
        <v>2328</v>
      </c>
      <c r="G18" s="53" t="s">
        <v>65</v>
      </c>
      <c r="H18" s="53">
        <v>18</v>
      </c>
      <c r="I18" s="53">
        <v>25</v>
      </c>
      <c r="J18" s="58">
        <v>10</v>
      </c>
      <c r="K18" s="58">
        <v>16</v>
      </c>
      <c r="L18" s="683">
        <v>5</v>
      </c>
      <c r="M18" s="652">
        <f t="shared" si="1"/>
        <v>74</v>
      </c>
      <c r="N18" s="648" t="str">
        <f t="shared" si="0"/>
        <v>Khá</v>
      </c>
      <c r="O18" s="653"/>
    </row>
    <row r="19" spans="1:22" s="3" customFormat="1" ht="18" customHeight="1">
      <c r="A19" s="645">
        <v>7</v>
      </c>
      <c r="B19" s="654">
        <v>111317012</v>
      </c>
      <c r="C19" s="655" t="s">
        <v>2089</v>
      </c>
      <c r="D19" s="724" t="s">
        <v>2329</v>
      </c>
      <c r="E19" s="675" t="s">
        <v>19</v>
      </c>
      <c r="F19" s="725">
        <v>35863</v>
      </c>
      <c r="G19" s="53" t="s">
        <v>65</v>
      </c>
      <c r="H19" s="53">
        <v>16</v>
      </c>
      <c r="I19" s="53">
        <v>25</v>
      </c>
      <c r="J19" s="58">
        <v>18</v>
      </c>
      <c r="K19" s="58">
        <v>25</v>
      </c>
      <c r="L19" s="683">
        <v>6</v>
      </c>
      <c r="M19" s="652">
        <f t="shared" si="1"/>
        <v>90</v>
      </c>
      <c r="N19" s="648" t="str">
        <f t="shared" si="0"/>
        <v>Xuất sắc</v>
      </c>
      <c r="O19" s="653"/>
    </row>
    <row r="20" spans="1:22" s="3" customFormat="1" ht="18" customHeight="1">
      <c r="A20" s="645">
        <v>8</v>
      </c>
      <c r="B20" s="654">
        <v>111317106</v>
      </c>
      <c r="C20" s="655" t="s">
        <v>2330</v>
      </c>
      <c r="D20" s="724" t="s">
        <v>142</v>
      </c>
      <c r="E20" s="675" t="s">
        <v>20</v>
      </c>
      <c r="F20" s="720" t="s">
        <v>1248</v>
      </c>
      <c r="G20" s="53" t="s">
        <v>65</v>
      </c>
      <c r="H20" s="53">
        <v>20</v>
      </c>
      <c r="I20" s="53">
        <v>25</v>
      </c>
      <c r="J20" s="58">
        <v>15</v>
      </c>
      <c r="K20" s="58">
        <v>16</v>
      </c>
      <c r="L20" s="683">
        <v>5</v>
      </c>
      <c r="M20" s="652">
        <f t="shared" si="1"/>
        <v>81</v>
      </c>
      <c r="N20" s="648" t="str">
        <f t="shared" si="0"/>
        <v>Tốt</v>
      </c>
      <c r="O20" s="653"/>
    </row>
    <row r="21" spans="1:22" s="3" customFormat="1" ht="18" customHeight="1">
      <c r="A21" s="645">
        <v>9</v>
      </c>
      <c r="B21" s="654">
        <v>111317107</v>
      </c>
      <c r="C21" s="655" t="s">
        <v>2331</v>
      </c>
      <c r="D21" s="724" t="s">
        <v>142</v>
      </c>
      <c r="E21" s="675" t="s">
        <v>20</v>
      </c>
      <c r="F21" s="725">
        <v>36193</v>
      </c>
      <c r="G21" s="53" t="s">
        <v>65</v>
      </c>
      <c r="H21" s="53">
        <v>19</v>
      </c>
      <c r="I21" s="53">
        <v>25</v>
      </c>
      <c r="J21" s="58">
        <v>10</v>
      </c>
      <c r="K21" s="58">
        <v>16</v>
      </c>
      <c r="L21" s="683">
        <v>4</v>
      </c>
      <c r="M21" s="652">
        <f t="shared" si="1"/>
        <v>74</v>
      </c>
      <c r="N21" s="648" t="str">
        <f t="shared" si="0"/>
        <v>Khá</v>
      </c>
      <c r="O21" s="653"/>
    </row>
    <row r="22" spans="1:22" s="76" customFormat="1" ht="18" customHeight="1">
      <c r="A22" s="645">
        <v>10</v>
      </c>
      <c r="B22" s="646">
        <v>111317015</v>
      </c>
      <c r="C22" s="647" t="s">
        <v>2332</v>
      </c>
      <c r="D22" s="726" t="s">
        <v>142</v>
      </c>
      <c r="E22" s="674" t="s">
        <v>20</v>
      </c>
      <c r="F22" s="727">
        <v>36474</v>
      </c>
      <c r="G22" s="87" t="s">
        <v>65</v>
      </c>
      <c r="H22" s="87">
        <v>16</v>
      </c>
      <c r="I22" s="87">
        <v>25</v>
      </c>
      <c r="J22" s="119">
        <v>10</v>
      </c>
      <c r="K22" s="119">
        <v>16</v>
      </c>
      <c r="L22" s="682">
        <v>8</v>
      </c>
      <c r="M22" s="648">
        <f t="shared" si="1"/>
        <v>75</v>
      </c>
      <c r="N22" s="648" t="str">
        <f t="shared" si="0"/>
        <v>Khá</v>
      </c>
      <c r="O22" s="649" t="s">
        <v>1208</v>
      </c>
    </row>
    <row r="23" spans="1:22" s="3" customFormat="1" ht="18" customHeight="1">
      <c r="A23" s="645">
        <v>11</v>
      </c>
      <c r="B23" s="654">
        <v>111317014</v>
      </c>
      <c r="C23" s="655" t="s">
        <v>2333</v>
      </c>
      <c r="D23" s="724" t="s">
        <v>142</v>
      </c>
      <c r="E23" s="675" t="s">
        <v>19</v>
      </c>
      <c r="F23" s="725">
        <v>36442</v>
      </c>
      <c r="G23" s="53" t="s">
        <v>65</v>
      </c>
      <c r="H23" s="53">
        <v>20</v>
      </c>
      <c r="I23" s="53">
        <v>25</v>
      </c>
      <c r="J23" s="58">
        <v>18</v>
      </c>
      <c r="K23" s="58">
        <v>24</v>
      </c>
      <c r="L23" s="683">
        <v>10</v>
      </c>
      <c r="M23" s="652">
        <f t="shared" si="1"/>
        <v>97</v>
      </c>
      <c r="N23" s="648" t="str">
        <f t="shared" si="0"/>
        <v>Xuất sắc</v>
      </c>
      <c r="O23" s="653" t="s">
        <v>1237</v>
      </c>
      <c r="V23" s="10"/>
    </row>
    <row r="24" spans="1:22" s="3" customFormat="1" ht="18" customHeight="1">
      <c r="A24" s="645">
        <v>12</v>
      </c>
      <c r="B24" s="654">
        <v>111317150</v>
      </c>
      <c r="C24" s="655" t="s">
        <v>301</v>
      </c>
      <c r="D24" s="656" t="s">
        <v>111</v>
      </c>
      <c r="E24" s="675" t="s">
        <v>19</v>
      </c>
      <c r="F24" s="666" t="s">
        <v>2334</v>
      </c>
      <c r="G24" s="53" t="s">
        <v>65</v>
      </c>
      <c r="H24" s="53">
        <v>20</v>
      </c>
      <c r="I24" s="53">
        <v>25</v>
      </c>
      <c r="J24" s="58">
        <v>19</v>
      </c>
      <c r="K24" s="58">
        <v>23</v>
      </c>
      <c r="L24" s="683">
        <v>0</v>
      </c>
      <c r="M24" s="652">
        <f t="shared" si="1"/>
        <v>87</v>
      </c>
      <c r="N24" s="648" t="str">
        <f t="shared" si="0"/>
        <v>Tốt</v>
      </c>
      <c r="O24" s="653"/>
    </row>
    <row r="25" spans="1:22" s="3" customFormat="1" ht="18" customHeight="1">
      <c r="A25" s="645">
        <v>13</v>
      </c>
      <c r="B25" s="654">
        <v>111317009</v>
      </c>
      <c r="C25" s="655" t="s">
        <v>83</v>
      </c>
      <c r="D25" s="656" t="s">
        <v>2335</v>
      </c>
      <c r="E25" s="675" t="s">
        <v>19</v>
      </c>
      <c r="F25" s="666" t="s">
        <v>2336</v>
      </c>
      <c r="G25" s="53" t="s">
        <v>65</v>
      </c>
      <c r="H25" s="53">
        <v>20</v>
      </c>
      <c r="I25" s="53">
        <v>25</v>
      </c>
      <c r="J25" s="58">
        <v>19</v>
      </c>
      <c r="K25" s="58">
        <v>25</v>
      </c>
      <c r="L25" s="683">
        <v>5</v>
      </c>
      <c r="M25" s="652">
        <f t="shared" si="1"/>
        <v>94</v>
      </c>
      <c r="N25" s="648" t="str">
        <f t="shared" si="0"/>
        <v>Xuất sắc</v>
      </c>
      <c r="O25" s="653"/>
    </row>
    <row r="26" spans="1:22" s="3" customFormat="1" ht="18" customHeight="1">
      <c r="A26" s="645">
        <v>14</v>
      </c>
      <c r="B26" s="654">
        <v>111317017</v>
      </c>
      <c r="C26" s="655" t="s">
        <v>610</v>
      </c>
      <c r="D26" s="724" t="s">
        <v>43</v>
      </c>
      <c r="E26" s="675" t="s">
        <v>19</v>
      </c>
      <c r="F26" s="725">
        <v>35918</v>
      </c>
      <c r="G26" s="53" t="s">
        <v>65</v>
      </c>
      <c r="H26" s="53">
        <v>18</v>
      </c>
      <c r="I26" s="53">
        <v>25</v>
      </c>
      <c r="J26" s="58">
        <v>10</v>
      </c>
      <c r="K26" s="58">
        <v>20</v>
      </c>
      <c r="L26" s="683">
        <v>9</v>
      </c>
      <c r="M26" s="652">
        <f t="shared" si="1"/>
        <v>82</v>
      </c>
      <c r="N26" s="648" t="str">
        <f t="shared" si="0"/>
        <v>Tốt</v>
      </c>
      <c r="O26" s="653"/>
    </row>
    <row r="27" spans="1:22" s="76" customFormat="1" ht="18" customHeight="1">
      <c r="A27" s="645">
        <v>15</v>
      </c>
      <c r="B27" s="646">
        <v>111317018</v>
      </c>
      <c r="C27" s="647" t="s">
        <v>2337</v>
      </c>
      <c r="D27" s="651" t="s">
        <v>1459</v>
      </c>
      <c r="E27" s="674" t="s">
        <v>19</v>
      </c>
      <c r="F27" s="665" t="s">
        <v>2338</v>
      </c>
      <c r="G27" s="87" t="s">
        <v>65</v>
      </c>
      <c r="H27" s="87">
        <v>20</v>
      </c>
      <c r="I27" s="87">
        <v>25</v>
      </c>
      <c r="J27" s="119">
        <v>20</v>
      </c>
      <c r="K27" s="119">
        <v>21</v>
      </c>
      <c r="L27" s="682">
        <v>5</v>
      </c>
      <c r="M27" s="648">
        <f t="shared" si="1"/>
        <v>91</v>
      </c>
      <c r="N27" s="648" t="str">
        <f t="shared" si="0"/>
        <v>Xuất sắc</v>
      </c>
      <c r="O27" s="649"/>
    </row>
    <row r="28" spans="1:22" s="76" customFormat="1" ht="18" customHeight="1">
      <c r="A28" s="645">
        <v>16</v>
      </c>
      <c r="B28" s="646">
        <v>111317110</v>
      </c>
      <c r="C28" s="647" t="s">
        <v>2339</v>
      </c>
      <c r="D28" s="726" t="s">
        <v>75</v>
      </c>
      <c r="E28" s="674" t="s">
        <v>20</v>
      </c>
      <c r="F28" s="723" t="s">
        <v>2340</v>
      </c>
      <c r="G28" s="87" t="s">
        <v>65</v>
      </c>
      <c r="H28" s="87">
        <v>20</v>
      </c>
      <c r="I28" s="87">
        <v>25</v>
      </c>
      <c r="J28" s="119">
        <v>15</v>
      </c>
      <c r="K28" s="119">
        <v>18</v>
      </c>
      <c r="L28" s="682">
        <v>2</v>
      </c>
      <c r="M28" s="648">
        <f t="shared" si="1"/>
        <v>80</v>
      </c>
      <c r="N28" s="648" t="str">
        <f t="shared" si="0"/>
        <v>Tốt</v>
      </c>
      <c r="O28" s="649"/>
    </row>
    <row r="29" spans="1:22" s="76" customFormat="1" ht="18" customHeight="1">
      <c r="A29" s="645">
        <v>17</v>
      </c>
      <c r="B29" s="646">
        <v>111317019</v>
      </c>
      <c r="C29" s="647" t="s">
        <v>2341</v>
      </c>
      <c r="D29" s="651" t="s">
        <v>2342</v>
      </c>
      <c r="E29" s="674" t="s">
        <v>20</v>
      </c>
      <c r="F29" s="295" t="s">
        <v>2343</v>
      </c>
      <c r="G29" s="87" t="s">
        <v>65</v>
      </c>
      <c r="H29" s="87">
        <v>18</v>
      </c>
      <c r="I29" s="87">
        <v>25</v>
      </c>
      <c r="J29" s="119">
        <v>20</v>
      </c>
      <c r="K29" s="119">
        <v>21</v>
      </c>
      <c r="L29" s="682">
        <v>0</v>
      </c>
      <c r="M29" s="648">
        <f t="shared" si="1"/>
        <v>84</v>
      </c>
      <c r="N29" s="648" t="str">
        <f t="shared" si="0"/>
        <v>Tốt</v>
      </c>
      <c r="O29" s="649"/>
    </row>
    <row r="30" spans="1:22" s="3" customFormat="1" ht="18" customHeight="1">
      <c r="A30" s="645">
        <v>18</v>
      </c>
      <c r="B30" s="654">
        <v>111317021</v>
      </c>
      <c r="C30" s="655" t="s">
        <v>593</v>
      </c>
      <c r="D30" s="656" t="s">
        <v>123</v>
      </c>
      <c r="E30" s="675" t="s">
        <v>19</v>
      </c>
      <c r="F30" s="660" t="s">
        <v>1220</v>
      </c>
      <c r="G30" s="53" t="s">
        <v>65</v>
      </c>
      <c r="H30" s="53">
        <v>20</v>
      </c>
      <c r="I30" s="53">
        <v>25</v>
      </c>
      <c r="J30" s="58">
        <v>10</v>
      </c>
      <c r="K30" s="58">
        <v>10</v>
      </c>
      <c r="L30" s="683">
        <v>5</v>
      </c>
      <c r="M30" s="652">
        <f t="shared" si="1"/>
        <v>70</v>
      </c>
      <c r="N30" s="648" t="str">
        <f t="shared" si="0"/>
        <v>Khá</v>
      </c>
      <c r="O30" s="653"/>
    </row>
    <row r="31" spans="1:22" s="39" customFormat="1" ht="18" customHeight="1">
      <c r="A31" s="645">
        <v>19</v>
      </c>
      <c r="B31" s="654">
        <v>111317113</v>
      </c>
      <c r="C31" s="655" t="s">
        <v>307</v>
      </c>
      <c r="D31" s="724" t="s">
        <v>183</v>
      </c>
      <c r="E31" s="675" t="s">
        <v>20</v>
      </c>
      <c r="F31" s="725">
        <v>36382</v>
      </c>
      <c r="G31" s="53" t="s">
        <v>65</v>
      </c>
      <c r="H31" s="53">
        <v>16</v>
      </c>
      <c r="I31" s="53">
        <v>25</v>
      </c>
      <c r="J31" s="58">
        <v>10</v>
      </c>
      <c r="K31" s="58">
        <v>16</v>
      </c>
      <c r="L31" s="683">
        <v>5</v>
      </c>
      <c r="M31" s="652">
        <f t="shared" si="1"/>
        <v>72</v>
      </c>
      <c r="N31" s="648" t="str">
        <f t="shared" si="0"/>
        <v>Khá</v>
      </c>
      <c r="O31" s="653"/>
    </row>
    <row r="32" spans="1:22" s="3" customFormat="1" ht="18" customHeight="1">
      <c r="A32" s="645">
        <v>20</v>
      </c>
      <c r="B32" s="654">
        <v>111317028</v>
      </c>
      <c r="C32" s="655" t="s">
        <v>2344</v>
      </c>
      <c r="D32" s="656" t="s">
        <v>183</v>
      </c>
      <c r="E32" s="675" t="s">
        <v>20</v>
      </c>
      <c r="F32" s="666" t="s">
        <v>2345</v>
      </c>
      <c r="G32" s="53" t="s">
        <v>65</v>
      </c>
      <c r="H32" s="53">
        <v>18</v>
      </c>
      <c r="I32" s="53">
        <v>25</v>
      </c>
      <c r="J32" s="58">
        <v>12</v>
      </c>
      <c r="K32" s="58">
        <v>13</v>
      </c>
      <c r="L32" s="683">
        <v>5</v>
      </c>
      <c r="M32" s="652">
        <f t="shared" si="1"/>
        <v>73</v>
      </c>
      <c r="N32" s="648" t="str">
        <f t="shared" si="0"/>
        <v>Khá</v>
      </c>
      <c r="O32" s="653"/>
    </row>
    <row r="33" spans="1:15" s="3" customFormat="1" ht="18" customHeight="1">
      <c r="A33" s="645">
        <v>21</v>
      </c>
      <c r="B33" s="654">
        <v>111317033</v>
      </c>
      <c r="C33" s="655" t="s">
        <v>1249</v>
      </c>
      <c r="D33" s="724" t="s">
        <v>2346</v>
      </c>
      <c r="E33" s="675" t="s">
        <v>20</v>
      </c>
      <c r="F33" s="725">
        <v>36441</v>
      </c>
      <c r="G33" s="53" t="s">
        <v>65</v>
      </c>
      <c r="H33" s="53">
        <v>18</v>
      </c>
      <c r="I33" s="53">
        <v>25</v>
      </c>
      <c r="J33" s="58">
        <v>20</v>
      </c>
      <c r="K33" s="58">
        <v>23</v>
      </c>
      <c r="L33" s="683">
        <v>5</v>
      </c>
      <c r="M33" s="652">
        <f t="shared" si="1"/>
        <v>91</v>
      </c>
      <c r="N33" s="648" t="str">
        <f t="shared" si="0"/>
        <v>Xuất sắc</v>
      </c>
      <c r="O33" s="653"/>
    </row>
    <row r="34" spans="1:15" s="3" customFormat="1" ht="18" customHeight="1">
      <c r="A34" s="645">
        <v>22</v>
      </c>
      <c r="B34" s="654">
        <v>111317115</v>
      </c>
      <c r="C34" s="655" t="s">
        <v>67</v>
      </c>
      <c r="D34" s="724" t="s">
        <v>2244</v>
      </c>
      <c r="E34" s="675" t="s">
        <v>20</v>
      </c>
      <c r="F34" s="725">
        <v>36287</v>
      </c>
      <c r="G34" s="53" t="s">
        <v>65</v>
      </c>
      <c r="H34" s="53">
        <v>20</v>
      </c>
      <c r="I34" s="53">
        <v>25</v>
      </c>
      <c r="J34" s="58">
        <v>20</v>
      </c>
      <c r="K34" s="58">
        <v>22</v>
      </c>
      <c r="L34" s="683">
        <v>10</v>
      </c>
      <c r="M34" s="652">
        <f t="shared" si="1"/>
        <v>97</v>
      </c>
      <c r="N34" s="648" t="str">
        <f t="shared" si="0"/>
        <v>Xuất sắc</v>
      </c>
      <c r="O34" s="653" t="s">
        <v>1263</v>
      </c>
    </row>
    <row r="35" spans="1:15" s="76" customFormat="1" ht="18" customHeight="1">
      <c r="A35" s="645">
        <v>23</v>
      </c>
      <c r="B35" s="646">
        <v>111317035</v>
      </c>
      <c r="C35" s="647" t="s">
        <v>2347</v>
      </c>
      <c r="D35" s="726" t="s">
        <v>2093</v>
      </c>
      <c r="E35" s="674" t="s">
        <v>20</v>
      </c>
      <c r="F35" s="723" t="s">
        <v>2348</v>
      </c>
      <c r="G35" s="87" t="s">
        <v>65</v>
      </c>
      <c r="H35" s="87">
        <v>18</v>
      </c>
      <c r="I35" s="87">
        <v>25</v>
      </c>
      <c r="J35" s="119">
        <v>12</v>
      </c>
      <c r="K35" s="119">
        <v>10</v>
      </c>
      <c r="L35" s="682">
        <v>6</v>
      </c>
      <c r="M35" s="648">
        <f t="shared" si="1"/>
        <v>71</v>
      </c>
      <c r="N35" s="648" t="str">
        <f t="shared" si="0"/>
        <v>Khá</v>
      </c>
      <c r="O35" s="649"/>
    </row>
    <row r="36" spans="1:15" s="3" customFormat="1" ht="18" customHeight="1">
      <c r="A36" s="645">
        <v>24</v>
      </c>
      <c r="B36" s="654">
        <v>111317036</v>
      </c>
      <c r="C36" s="655" t="s">
        <v>137</v>
      </c>
      <c r="D36" s="656" t="s">
        <v>2349</v>
      </c>
      <c r="E36" s="675" t="s">
        <v>19</v>
      </c>
      <c r="F36" s="690">
        <v>36322</v>
      </c>
      <c r="G36" s="53" t="s">
        <v>65</v>
      </c>
      <c r="H36" s="53">
        <v>19</v>
      </c>
      <c r="I36" s="53">
        <v>22</v>
      </c>
      <c r="J36" s="58">
        <v>15</v>
      </c>
      <c r="K36" s="58">
        <v>16</v>
      </c>
      <c r="L36" s="683">
        <v>10</v>
      </c>
      <c r="M36" s="652">
        <f t="shared" si="1"/>
        <v>82</v>
      </c>
      <c r="N36" s="648" t="str">
        <f t="shared" si="0"/>
        <v>Tốt</v>
      </c>
      <c r="O36" s="653"/>
    </row>
    <row r="37" spans="1:15" s="76" customFormat="1" ht="18" customHeight="1">
      <c r="A37" s="645">
        <v>25</v>
      </c>
      <c r="B37" s="646">
        <v>111317040</v>
      </c>
      <c r="C37" s="647" t="s">
        <v>2350</v>
      </c>
      <c r="D37" s="651" t="s">
        <v>89</v>
      </c>
      <c r="E37" s="674" t="s">
        <v>20</v>
      </c>
      <c r="F37" s="295" t="s">
        <v>2351</v>
      </c>
      <c r="G37" s="87" t="s">
        <v>65</v>
      </c>
      <c r="H37" s="87">
        <v>18</v>
      </c>
      <c r="I37" s="87">
        <v>25</v>
      </c>
      <c r="J37" s="119">
        <v>20</v>
      </c>
      <c r="K37" s="119">
        <v>24</v>
      </c>
      <c r="L37" s="682">
        <v>5</v>
      </c>
      <c r="M37" s="648">
        <f t="shared" si="1"/>
        <v>92</v>
      </c>
      <c r="N37" s="648" t="str">
        <f t="shared" si="0"/>
        <v>Xuất sắc</v>
      </c>
      <c r="O37" s="649"/>
    </row>
    <row r="38" spans="1:15" s="3" customFormat="1" ht="18" customHeight="1">
      <c r="A38" s="645">
        <v>26</v>
      </c>
      <c r="B38" s="654">
        <v>111317116</v>
      </c>
      <c r="C38" s="655" t="s">
        <v>2352</v>
      </c>
      <c r="D38" s="656" t="s">
        <v>2353</v>
      </c>
      <c r="E38" s="675" t="s">
        <v>20</v>
      </c>
      <c r="F38" s="660" t="s">
        <v>2354</v>
      </c>
      <c r="G38" s="53" t="s">
        <v>65</v>
      </c>
      <c r="H38" s="53">
        <v>16</v>
      </c>
      <c r="I38" s="53">
        <v>25</v>
      </c>
      <c r="J38" s="58">
        <v>10</v>
      </c>
      <c r="K38" s="58">
        <v>22</v>
      </c>
      <c r="L38" s="683">
        <v>0</v>
      </c>
      <c r="M38" s="652">
        <f t="shared" si="1"/>
        <v>73</v>
      </c>
      <c r="N38" s="648" t="str">
        <f t="shared" si="0"/>
        <v>Khá</v>
      </c>
      <c r="O38" s="653"/>
    </row>
    <row r="39" spans="1:15" s="3" customFormat="1" ht="18" customHeight="1">
      <c r="A39" s="645">
        <v>27</v>
      </c>
      <c r="B39" s="654">
        <v>111317038</v>
      </c>
      <c r="C39" s="655" t="s">
        <v>2355</v>
      </c>
      <c r="D39" s="656" t="s">
        <v>45</v>
      </c>
      <c r="E39" s="675" t="s">
        <v>20</v>
      </c>
      <c r="F39" s="660" t="s">
        <v>2336</v>
      </c>
      <c r="G39" s="53" t="s">
        <v>65</v>
      </c>
      <c r="H39" s="53">
        <v>20</v>
      </c>
      <c r="I39" s="53">
        <v>25</v>
      </c>
      <c r="J39" s="58">
        <v>15</v>
      </c>
      <c r="K39" s="58">
        <v>19</v>
      </c>
      <c r="L39" s="683">
        <v>5</v>
      </c>
      <c r="M39" s="652">
        <f t="shared" si="1"/>
        <v>84</v>
      </c>
      <c r="N39" s="648" t="str">
        <f t="shared" si="0"/>
        <v>Tốt</v>
      </c>
      <c r="O39" s="653"/>
    </row>
    <row r="40" spans="1:15" s="76" customFormat="1" ht="18" customHeight="1">
      <c r="A40" s="645">
        <v>28</v>
      </c>
      <c r="B40" s="646">
        <v>111317117</v>
      </c>
      <c r="C40" s="647" t="s">
        <v>2356</v>
      </c>
      <c r="D40" s="726" t="s">
        <v>891</v>
      </c>
      <c r="E40" s="674" t="s">
        <v>20</v>
      </c>
      <c r="F40" s="723" t="s">
        <v>2357</v>
      </c>
      <c r="G40" s="87" t="s">
        <v>2358</v>
      </c>
      <c r="H40" s="87">
        <v>20</v>
      </c>
      <c r="I40" s="87">
        <v>25</v>
      </c>
      <c r="J40" s="119">
        <v>15</v>
      </c>
      <c r="K40" s="119">
        <v>16</v>
      </c>
      <c r="L40" s="682">
        <v>0</v>
      </c>
      <c r="M40" s="648">
        <f t="shared" si="1"/>
        <v>76</v>
      </c>
      <c r="N40" s="648" t="str">
        <f t="shared" si="0"/>
        <v>Khá</v>
      </c>
      <c r="O40" s="649"/>
    </row>
    <row r="41" spans="1:15" ht="18" customHeight="1">
      <c r="A41" s="645">
        <v>29</v>
      </c>
      <c r="B41" s="654">
        <v>111317118</v>
      </c>
      <c r="C41" s="655" t="s">
        <v>2359</v>
      </c>
      <c r="D41" s="724" t="s">
        <v>82</v>
      </c>
      <c r="E41" s="675" t="s">
        <v>20</v>
      </c>
      <c r="F41" s="720" t="s">
        <v>2360</v>
      </c>
      <c r="G41" s="53" t="s">
        <v>2358</v>
      </c>
      <c r="H41" s="53">
        <v>18</v>
      </c>
      <c r="I41" s="53">
        <v>25</v>
      </c>
      <c r="J41" s="58">
        <v>8</v>
      </c>
      <c r="K41" s="58">
        <v>25</v>
      </c>
      <c r="L41" s="683">
        <v>5</v>
      </c>
      <c r="M41" s="652">
        <f t="shared" si="1"/>
        <v>81</v>
      </c>
      <c r="N41" s="648" t="str">
        <f t="shared" si="0"/>
        <v>Tốt</v>
      </c>
      <c r="O41" s="653"/>
    </row>
    <row r="42" spans="1:15" s="88" customFormat="1" ht="18" customHeight="1">
      <c r="A42" s="645">
        <v>30</v>
      </c>
      <c r="B42" s="646">
        <v>111317056</v>
      </c>
      <c r="C42" s="647" t="s">
        <v>2361</v>
      </c>
      <c r="D42" s="651" t="s">
        <v>32</v>
      </c>
      <c r="E42" s="674" t="s">
        <v>19</v>
      </c>
      <c r="F42" s="295" t="s">
        <v>1948</v>
      </c>
      <c r="G42" s="87" t="s">
        <v>65</v>
      </c>
      <c r="H42" s="87">
        <v>20</v>
      </c>
      <c r="I42" s="87">
        <v>25</v>
      </c>
      <c r="J42" s="119">
        <v>12</v>
      </c>
      <c r="K42" s="119">
        <v>16</v>
      </c>
      <c r="L42" s="682">
        <v>5</v>
      </c>
      <c r="M42" s="648">
        <f t="shared" si="1"/>
        <v>78</v>
      </c>
      <c r="N42" s="648" t="str">
        <f t="shared" si="0"/>
        <v>Khá</v>
      </c>
      <c r="O42" s="649"/>
    </row>
    <row r="43" spans="1:15" s="8" customFormat="1" ht="18" customHeight="1">
      <c r="A43" s="645">
        <v>31</v>
      </c>
      <c r="B43" s="654">
        <v>111317119</v>
      </c>
      <c r="C43" s="655" t="s">
        <v>2362</v>
      </c>
      <c r="D43" s="724" t="s">
        <v>87</v>
      </c>
      <c r="E43" s="675" t="s">
        <v>19</v>
      </c>
      <c r="F43" s="725">
        <v>36438</v>
      </c>
      <c r="G43" s="53" t="s">
        <v>65</v>
      </c>
      <c r="H43" s="53">
        <v>18</v>
      </c>
      <c r="I43" s="53">
        <v>25</v>
      </c>
      <c r="J43" s="58">
        <v>20</v>
      </c>
      <c r="K43" s="58">
        <v>24</v>
      </c>
      <c r="L43" s="683">
        <v>3</v>
      </c>
      <c r="M43" s="652">
        <f t="shared" si="1"/>
        <v>90</v>
      </c>
      <c r="N43" s="648" t="str">
        <f t="shared" si="0"/>
        <v>Xuất sắc</v>
      </c>
      <c r="O43" s="653"/>
    </row>
    <row r="44" spans="1:15" s="8" customFormat="1" ht="18" customHeight="1">
      <c r="A44" s="645">
        <v>32</v>
      </c>
      <c r="B44" s="654">
        <v>111317153</v>
      </c>
      <c r="C44" s="655" t="s">
        <v>501</v>
      </c>
      <c r="D44" s="724" t="s">
        <v>68</v>
      </c>
      <c r="E44" s="675" t="s">
        <v>20</v>
      </c>
      <c r="F44" s="720" t="s">
        <v>2363</v>
      </c>
      <c r="G44" s="53" t="s">
        <v>65</v>
      </c>
      <c r="H44" s="53">
        <v>19</v>
      </c>
      <c r="I44" s="53">
        <v>22</v>
      </c>
      <c r="J44" s="58">
        <v>20</v>
      </c>
      <c r="K44" s="58">
        <v>24</v>
      </c>
      <c r="L44" s="683">
        <v>10</v>
      </c>
      <c r="M44" s="652">
        <f t="shared" si="1"/>
        <v>95</v>
      </c>
      <c r="N44" s="648" t="str">
        <f t="shared" si="0"/>
        <v>Xuất sắc</v>
      </c>
      <c r="O44" s="653" t="s">
        <v>1227</v>
      </c>
    </row>
    <row r="45" spans="1:15" s="8" customFormat="1" ht="18" customHeight="1">
      <c r="A45" s="645">
        <v>33</v>
      </c>
      <c r="B45" s="654">
        <v>111317121</v>
      </c>
      <c r="C45" s="655" t="s">
        <v>2103</v>
      </c>
      <c r="D45" s="724" t="s">
        <v>76</v>
      </c>
      <c r="E45" s="675" t="s">
        <v>20</v>
      </c>
      <c r="F45" s="725">
        <v>36411</v>
      </c>
      <c r="G45" s="53" t="s">
        <v>65</v>
      </c>
      <c r="H45" s="58">
        <v>18</v>
      </c>
      <c r="I45" s="58">
        <v>25</v>
      </c>
      <c r="J45" s="58">
        <v>19</v>
      </c>
      <c r="K45" s="58">
        <v>24</v>
      </c>
      <c r="L45" s="683">
        <v>0</v>
      </c>
      <c r="M45" s="652">
        <f t="shared" si="1"/>
        <v>86</v>
      </c>
      <c r="N45" s="648" t="str">
        <f t="shared" si="0"/>
        <v>Tốt</v>
      </c>
      <c r="O45" s="653"/>
    </row>
    <row r="46" spans="1:15" s="8" customFormat="1" ht="18" customHeight="1">
      <c r="A46" s="645">
        <v>34</v>
      </c>
      <c r="B46" s="654">
        <v>111317122</v>
      </c>
      <c r="C46" s="655" t="s">
        <v>2364</v>
      </c>
      <c r="D46" s="724" t="s">
        <v>76</v>
      </c>
      <c r="E46" s="675" t="s">
        <v>20</v>
      </c>
      <c r="F46" s="725">
        <v>36252</v>
      </c>
      <c r="G46" s="53" t="s">
        <v>65</v>
      </c>
      <c r="H46" s="58">
        <v>16</v>
      </c>
      <c r="I46" s="58">
        <v>25</v>
      </c>
      <c r="J46" s="58">
        <v>21</v>
      </c>
      <c r="K46" s="58">
        <v>24</v>
      </c>
      <c r="L46" s="683">
        <v>0</v>
      </c>
      <c r="M46" s="652">
        <f t="shared" si="1"/>
        <v>86</v>
      </c>
      <c r="N46" s="648" t="str">
        <f t="shared" si="0"/>
        <v>Tốt</v>
      </c>
      <c r="O46" s="653"/>
    </row>
    <row r="47" spans="1:15" s="8" customFormat="1" ht="18" customHeight="1">
      <c r="A47" s="645">
        <v>35</v>
      </c>
      <c r="B47" s="654">
        <v>111317053</v>
      </c>
      <c r="C47" s="655" t="s">
        <v>2365</v>
      </c>
      <c r="D47" s="724" t="s">
        <v>76</v>
      </c>
      <c r="E47" s="675" t="s">
        <v>20</v>
      </c>
      <c r="F47" s="725">
        <v>36282</v>
      </c>
      <c r="G47" s="53" t="s">
        <v>65</v>
      </c>
      <c r="H47" s="58">
        <v>16</v>
      </c>
      <c r="I47" s="58">
        <v>25</v>
      </c>
      <c r="J47" s="58">
        <v>10</v>
      </c>
      <c r="K47" s="58">
        <v>18</v>
      </c>
      <c r="L47" s="683">
        <v>5</v>
      </c>
      <c r="M47" s="652">
        <f t="shared" si="1"/>
        <v>74</v>
      </c>
      <c r="N47" s="648" t="str">
        <f t="shared" si="0"/>
        <v>Khá</v>
      </c>
      <c r="O47" s="653"/>
    </row>
    <row r="48" spans="1:15" s="8" customFormat="1" ht="18" customHeight="1">
      <c r="A48" s="645">
        <v>36</v>
      </c>
      <c r="B48" s="654">
        <v>111317146</v>
      </c>
      <c r="C48" s="655" t="s">
        <v>2366</v>
      </c>
      <c r="D48" s="724" t="s">
        <v>32</v>
      </c>
      <c r="E48" s="675" t="s">
        <v>19</v>
      </c>
      <c r="F48" s="720" t="s">
        <v>2367</v>
      </c>
      <c r="G48" s="53" t="s">
        <v>65</v>
      </c>
      <c r="H48" s="58">
        <v>18</v>
      </c>
      <c r="I48" s="58">
        <v>25</v>
      </c>
      <c r="J48" s="58">
        <v>20</v>
      </c>
      <c r="K48" s="58">
        <v>24</v>
      </c>
      <c r="L48" s="683">
        <v>3</v>
      </c>
      <c r="M48" s="652">
        <f t="shared" si="1"/>
        <v>90</v>
      </c>
      <c r="N48" s="648" t="str">
        <f t="shared" si="0"/>
        <v>Xuất sắc</v>
      </c>
      <c r="O48" s="653"/>
    </row>
    <row r="49" spans="1:16" s="8" customFormat="1" ht="18" customHeight="1">
      <c r="A49" s="645">
        <v>37</v>
      </c>
      <c r="B49" s="657">
        <v>111317124</v>
      </c>
      <c r="C49" s="658" t="s">
        <v>2368</v>
      </c>
      <c r="D49" s="719" t="s">
        <v>94</v>
      </c>
      <c r="E49" s="676" t="s">
        <v>19</v>
      </c>
      <c r="F49" s="720" t="s">
        <v>1270</v>
      </c>
      <c r="G49" s="53" t="s">
        <v>65</v>
      </c>
      <c r="H49" s="58">
        <v>16</v>
      </c>
      <c r="I49" s="58">
        <v>25</v>
      </c>
      <c r="J49" s="58">
        <v>20</v>
      </c>
      <c r="K49" s="58">
        <v>20</v>
      </c>
      <c r="L49" s="684">
        <v>3</v>
      </c>
      <c r="M49" s="652">
        <f t="shared" si="1"/>
        <v>84</v>
      </c>
      <c r="N49" s="648" t="str">
        <f t="shared" si="0"/>
        <v>Tốt</v>
      </c>
      <c r="O49" s="659"/>
    </row>
    <row r="50" spans="1:16" s="8" customFormat="1" ht="18" customHeight="1">
      <c r="A50" s="645">
        <v>38</v>
      </c>
      <c r="B50" s="660">
        <v>111317101</v>
      </c>
      <c r="C50" s="661" t="s">
        <v>2369</v>
      </c>
      <c r="D50" s="661" t="s">
        <v>99</v>
      </c>
      <c r="E50" s="677" t="s">
        <v>19</v>
      </c>
      <c r="F50" s="660" t="s">
        <v>2370</v>
      </c>
      <c r="G50" s="53" t="s">
        <v>65</v>
      </c>
      <c r="H50" s="58">
        <v>20</v>
      </c>
      <c r="I50" s="58">
        <v>25</v>
      </c>
      <c r="J50" s="58">
        <v>15</v>
      </c>
      <c r="K50" s="58">
        <v>13</v>
      </c>
      <c r="L50" s="685">
        <v>5</v>
      </c>
      <c r="M50" s="652">
        <f t="shared" si="1"/>
        <v>78</v>
      </c>
      <c r="N50" s="648" t="str">
        <f t="shared" si="0"/>
        <v>Khá</v>
      </c>
      <c r="O50" s="58"/>
    </row>
    <row r="51" spans="1:16" s="8" customFormat="1" ht="18" customHeight="1">
      <c r="A51" s="645">
        <v>39</v>
      </c>
      <c r="B51" s="662">
        <v>111317125</v>
      </c>
      <c r="C51" s="663" t="s">
        <v>2371</v>
      </c>
      <c r="D51" s="663" t="s">
        <v>94</v>
      </c>
      <c r="E51" s="678" t="s">
        <v>19</v>
      </c>
      <c r="F51" s="666">
        <v>36161</v>
      </c>
      <c r="G51" s="53" t="s">
        <v>65</v>
      </c>
      <c r="H51" s="58">
        <v>16</v>
      </c>
      <c r="I51" s="58">
        <v>25</v>
      </c>
      <c r="J51" s="58">
        <v>15</v>
      </c>
      <c r="K51" s="58">
        <v>16</v>
      </c>
      <c r="L51" s="686">
        <v>0</v>
      </c>
      <c r="M51" s="652">
        <f t="shared" si="1"/>
        <v>72</v>
      </c>
      <c r="N51" s="648" t="str">
        <f t="shared" si="0"/>
        <v>Khá</v>
      </c>
      <c r="O51" s="664"/>
    </row>
    <row r="52" spans="1:16" s="8" customFormat="1" ht="18" customHeight="1">
      <c r="A52" s="645">
        <v>40</v>
      </c>
      <c r="B52" s="660">
        <v>111317156</v>
      </c>
      <c r="C52" s="661" t="s">
        <v>883</v>
      </c>
      <c r="D52" s="661" t="s">
        <v>57</v>
      </c>
      <c r="E52" s="677" t="s">
        <v>20</v>
      </c>
      <c r="F52" s="660" t="s">
        <v>763</v>
      </c>
      <c r="G52" s="53" t="s">
        <v>65</v>
      </c>
      <c r="H52" s="58">
        <v>16</v>
      </c>
      <c r="I52" s="58">
        <v>25</v>
      </c>
      <c r="J52" s="58">
        <v>10</v>
      </c>
      <c r="K52" s="58">
        <v>22</v>
      </c>
      <c r="L52" s="685">
        <v>0</v>
      </c>
      <c r="M52" s="652">
        <f t="shared" si="1"/>
        <v>73</v>
      </c>
      <c r="N52" s="648" t="str">
        <f t="shared" si="0"/>
        <v>Khá</v>
      </c>
      <c r="O52" s="58"/>
    </row>
    <row r="53" spans="1:16" s="88" customFormat="1" ht="18" customHeight="1">
      <c r="A53" s="645">
        <v>41</v>
      </c>
      <c r="B53" s="295">
        <v>111317062</v>
      </c>
      <c r="C53" s="296" t="s">
        <v>2372</v>
      </c>
      <c r="D53" s="296" t="s">
        <v>182</v>
      </c>
      <c r="E53" s="679" t="s">
        <v>20</v>
      </c>
      <c r="F53" s="665">
        <v>36198</v>
      </c>
      <c r="G53" s="87" t="s">
        <v>65</v>
      </c>
      <c r="H53" s="119">
        <v>18</v>
      </c>
      <c r="I53" s="119">
        <v>25</v>
      </c>
      <c r="J53" s="119">
        <v>20</v>
      </c>
      <c r="K53" s="119">
        <v>24</v>
      </c>
      <c r="L53" s="731">
        <v>0</v>
      </c>
      <c r="M53" s="648">
        <f t="shared" si="1"/>
        <v>87</v>
      </c>
      <c r="N53" s="648" t="str">
        <f t="shared" si="0"/>
        <v>Tốt</v>
      </c>
      <c r="O53" s="119"/>
    </row>
    <row r="54" spans="1:16" s="8" customFormat="1" ht="18" customHeight="1">
      <c r="A54" s="645">
        <v>42</v>
      </c>
      <c r="B54" s="660">
        <v>111317155</v>
      </c>
      <c r="C54" s="661" t="s">
        <v>2373</v>
      </c>
      <c r="D54" s="661" t="s">
        <v>57</v>
      </c>
      <c r="E54" s="677" t="s">
        <v>20</v>
      </c>
      <c r="F54" s="666" t="s">
        <v>2374</v>
      </c>
      <c r="G54" s="53" t="s">
        <v>65</v>
      </c>
      <c r="H54" s="58">
        <v>18</v>
      </c>
      <c r="I54" s="58">
        <v>25</v>
      </c>
      <c r="J54" s="58">
        <v>19</v>
      </c>
      <c r="K54" s="58">
        <v>25</v>
      </c>
      <c r="L54" s="732">
        <v>0</v>
      </c>
      <c r="M54" s="652">
        <f t="shared" si="1"/>
        <v>87</v>
      </c>
      <c r="N54" s="648" t="str">
        <f t="shared" si="0"/>
        <v>Tốt</v>
      </c>
      <c r="O54" s="58"/>
    </row>
    <row r="55" spans="1:16" s="88" customFormat="1" ht="18" customHeight="1">
      <c r="A55" s="645">
        <v>43</v>
      </c>
      <c r="B55" s="295">
        <v>111317126</v>
      </c>
      <c r="C55" s="296" t="s">
        <v>417</v>
      </c>
      <c r="D55" s="296" t="s">
        <v>57</v>
      </c>
      <c r="E55" s="679" t="s">
        <v>20</v>
      </c>
      <c r="F55" s="665" t="s">
        <v>2375</v>
      </c>
      <c r="G55" s="87" t="s">
        <v>65</v>
      </c>
      <c r="H55" s="119">
        <v>20</v>
      </c>
      <c r="I55" s="119">
        <v>25</v>
      </c>
      <c r="J55" s="119">
        <v>12</v>
      </c>
      <c r="K55" s="119">
        <v>16</v>
      </c>
      <c r="L55" s="731">
        <v>5</v>
      </c>
      <c r="M55" s="648">
        <f t="shared" si="1"/>
        <v>78</v>
      </c>
      <c r="N55" s="648" t="str">
        <f t="shared" si="0"/>
        <v>Khá</v>
      </c>
      <c r="O55" s="119"/>
    </row>
    <row r="56" spans="1:16" s="8" customFormat="1" ht="18" customHeight="1">
      <c r="A56" s="645">
        <v>44</v>
      </c>
      <c r="B56" s="660">
        <v>111317128</v>
      </c>
      <c r="C56" s="661" t="s">
        <v>2376</v>
      </c>
      <c r="D56" s="661" t="s">
        <v>132</v>
      </c>
      <c r="E56" s="677" t="s">
        <v>19</v>
      </c>
      <c r="F56" s="666">
        <v>36195</v>
      </c>
      <c r="G56" s="53" t="s">
        <v>65</v>
      </c>
      <c r="H56" s="58">
        <v>18</v>
      </c>
      <c r="I56" s="58">
        <v>25</v>
      </c>
      <c r="J56" s="58">
        <v>20</v>
      </c>
      <c r="K56" s="58">
        <v>24</v>
      </c>
      <c r="L56" s="685">
        <v>3</v>
      </c>
      <c r="M56" s="652">
        <f t="shared" si="1"/>
        <v>90</v>
      </c>
      <c r="N56" s="648" t="str">
        <f t="shared" si="0"/>
        <v>Xuất sắc</v>
      </c>
      <c r="O56" s="58"/>
    </row>
    <row r="57" spans="1:16" s="88" customFormat="1" ht="18" customHeight="1">
      <c r="A57" s="645">
        <v>45</v>
      </c>
      <c r="B57" s="295">
        <v>111317130</v>
      </c>
      <c r="C57" s="296" t="s">
        <v>2377</v>
      </c>
      <c r="D57" s="296" t="s">
        <v>30</v>
      </c>
      <c r="E57" s="679" t="s">
        <v>20</v>
      </c>
      <c r="F57" s="295" t="s">
        <v>2378</v>
      </c>
      <c r="G57" s="87" t="s">
        <v>65</v>
      </c>
      <c r="H57" s="119">
        <v>16</v>
      </c>
      <c r="I57" s="119">
        <v>25</v>
      </c>
      <c r="J57" s="119">
        <v>20</v>
      </c>
      <c r="K57" s="119">
        <v>24</v>
      </c>
      <c r="L57" s="687">
        <v>5</v>
      </c>
      <c r="M57" s="648">
        <f t="shared" si="1"/>
        <v>90</v>
      </c>
      <c r="N57" s="648" t="str">
        <f t="shared" si="0"/>
        <v>Xuất sắc</v>
      </c>
      <c r="O57" s="119"/>
    </row>
    <row r="58" spans="1:16" s="8" customFormat="1" ht="18" customHeight="1">
      <c r="A58" s="645">
        <v>46</v>
      </c>
      <c r="B58" s="660">
        <v>111317075</v>
      </c>
      <c r="C58" s="661" t="s">
        <v>152</v>
      </c>
      <c r="D58" s="661" t="s">
        <v>2379</v>
      </c>
      <c r="E58" s="677" t="s">
        <v>20</v>
      </c>
      <c r="F58" s="660" t="s">
        <v>2380</v>
      </c>
      <c r="G58" s="53" t="s">
        <v>2358</v>
      </c>
      <c r="H58" s="58">
        <v>20</v>
      </c>
      <c r="I58" s="58">
        <v>25</v>
      </c>
      <c r="J58" s="58">
        <v>17</v>
      </c>
      <c r="K58" s="58">
        <v>19</v>
      </c>
      <c r="L58" s="685">
        <v>6</v>
      </c>
      <c r="M58" s="652">
        <f t="shared" si="1"/>
        <v>87</v>
      </c>
      <c r="N58" s="648" t="str">
        <f t="shared" si="0"/>
        <v>Tốt</v>
      </c>
      <c r="O58" s="58"/>
    </row>
    <row r="59" spans="1:16" s="85" customFormat="1" ht="18" customHeight="1">
      <c r="A59" s="645">
        <v>47</v>
      </c>
      <c r="B59" s="660">
        <v>111317132</v>
      </c>
      <c r="C59" s="661" t="s">
        <v>259</v>
      </c>
      <c r="D59" s="661" t="s">
        <v>95</v>
      </c>
      <c r="E59" s="677" t="s">
        <v>20</v>
      </c>
      <c r="F59" s="660" t="s">
        <v>1367</v>
      </c>
      <c r="G59" s="53" t="s">
        <v>65</v>
      </c>
      <c r="H59" s="58">
        <v>16</v>
      </c>
      <c r="I59" s="58">
        <v>25</v>
      </c>
      <c r="J59" s="58">
        <v>15</v>
      </c>
      <c r="K59" s="58">
        <v>19</v>
      </c>
      <c r="L59" s="685">
        <v>5</v>
      </c>
      <c r="M59" s="652">
        <f t="shared" si="1"/>
        <v>80</v>
      </c>
      <c r="N59" s="648" t="str">
        <f t="shared" si="0"/>
        <v>Tốt</v>
      </c>
      <c r="O59" s="58"/>
    </row>
    <row r="60" spans="1:16" s="8" customFormat="1" ht="18" customHeight="1">
      <c r="A60" s="645">
        <v>48</v>
      </c>
      <c r="B60" s="660">
        <v>111317131</v>
      </c>
      <c r="C60" s="661" t="s">
        <v>2381</v>
      </c>
      <c r="D60" s="661" t="s">
        <v>95</v>
      </c>
      <c r="E60" s="677" t="s">
        <v>20</v>
      </c>
      <c r="F60" s="660" t="s">
        <v>2382</v>
      </c>
      <c r="G60" s="53" t="s">
        <v>65</v>
      </c>
      <c r="H60" s="58">
        <v>18</v>
      </c>
      <c r="I60" s="58">
        <v>25</v>
      </c>
      <c r="J60" s="58">
        <v>18</v>
      </c>
      <c r="K60" s="58">
        <v>19</v>
      </c>
      <c r="L60" s="685">
        <v>5</v>
      </c>
      <c r="M60" s="652">
        <f t="shared" si="1"/>
        <v>85</v>
      </c>
      <c r="N60" s="648" t="str">
        <f t="shared" si="0"/>
        <v>Tốt</v>
      </c>
      <c r="O60" s="58"/>
    </row>
    <row r="61" spans="1:16" s="8" customFormat="1" ht="18" customHeight="1">
      <c r="A61" s="645">
        <v>49</v>
      </c>
      <c r="B61" s="660">
        <v>111317133</v>
      </c>
      <c r="C61" s="661" t="s">
        <v>2383</v>
      </c>
      <c r="D61" s="661" t="s">
        <v>59</v>
      </c>
      <c r="E61" s="677" t="s">
        <v>20</v>
      </c>
      <c r="F61" s="660" t="s">
        <v>2384</v>
      </c>
      <c r="G61" s="53" t="s">
        <v>65</v>
      </c>
      <c r="H61" s="58">
        <v>16</v>
      </c>
      <c r="I61" s="58">
        <v>25</v>
      </c>
      <c r="J61" s="58">
        <v>10</v>
      </c>
      <c r="K61" s="58">
        <v>22</v>
      </c>
      <c r="L61" s="685">
        <v>0</v>
      </c>
      <c r="M61" s="652">
        <f t="shared" si="1"/>
        <v>73</v>
      </c>
      <c r="N61" s="648" t="str">
        <f t="shared" si="0"/>
        <v>Khá</v>
      </c>
      <c r="O61" s="58"/>
    </row>
    <row r="62" spans="1:16" s="8" customFormat="1" ht="18" customHeight="1">
      <c r="A62" s="645">
        <v>50</v>
      </c>
      <c r="B62" s="660">
        <v>111317157</v>
      </c>
      <c r="C62" s="661" t="s">
        <v>2385</v>
      </c>
      <c r="D62" s="661" t="s">
        <v>59</v>
      </c>
      <c r="E62" s="677" t="s">
        <v>20</v>
      </c>
      <c r="F62" s="666">
        <v>35923</v>
      </c>
      <c r="G62" s="53" t="s">
        <v>65</v>
      </c>
      <c r="H62" s="58">
        <v>16</v>
      </c>
      <c r="I62" s="58">
        <v>25</v>
      </c>
      <c r="J62" s="58">
        <v>18</v>
      </c>
      <c r="K62" s="58">
        <v>16</v>
      </c>
      <c r="L62" s="685">
        <v>0</v>
      </c>
      <c r="M62" s="652">
        <f t="shared" si="1"/>
        <v>75</v>
      </c>
      <c r="N62" s="648" t="str">
        <f t="shared" si="0"/>
        <v>Khá</v>
      </c>
      <c r="O62" s="58"/>
    </row>
    <row r="63" spans="1:16" s="8" customFormat="1" ht="18" customHeight="1">
      <c r="A63" s="645">
        <v>51</v>
      </c>
      <c r="B63" s="660">
        <v>111317145</v>
      </c>
      <c r="C63" s="661" t="s">
        <v>2386</v>
      </c>
      <c r="D63" s="661" t="s">
        <v>2387</v>
      </c>
      <c r="E63" s="677" t="s">
        <v>20</v>
      </c>
      <c r="F63" s="667">
        <v>35829</v>
      </c>
      <c r="G63" s="53" t="s">
        <v>2358</v>
      </c>
      <c r="H63" s="58">
        <v>16</v>
      </c>
      <c r="I63" s="58">
        <v>25</v>
      </c>
      <c r="J63" s="58">
        <v>10</v>
      </c>
      <c r="K63" s="58">
        <v>16</v>
      </c>
      <c r="L63" s="685">
        <v>5</v>
      </c>
      <c r="M63" s="652">
        <f t="shared" si="1"/>
        <v>72</v>
      </c>
      <c r="N63" s="648" t="str">
        <f t="shared" si="0"/>
        <v>Khá</v>
      </c>
      <c r="O63" s="58" t="s">
        <v>1263</v>
      </c>
    </row>
    <row r="64" spans="1:16" ht="18" customHeight="1">
      <c r="A64" s="645">
        <v>52</v>
      </c>
      <c r="B64" s="660">
        <v>111317135</v>
      </c>
      <c r="C64" s="661" t="s">
        <v>2388</v>
      </c>
      <c r="D64" s="661" t="s">
        <v>220</v>
      </c>
      <c r="E64" s="677" t="s">
        <v>20</v>
      </c>
      <c r="F64" s="660" t="s">
        <v>2389</v>
      </c>
      <c r="G64" s="53" t="s">
        <v>65</v>
      </c>
      <c r="H64" s="58">
        <v>20</v>
      </c>
      <c r="I64" s="58">
        <v>25</v>
      </c>
      <c r="J64" s="58">
        <v>20</v>
      </c>
      <c r="K64" s="58">
        <v>25</v>
      </c>
      <c r="L64" s="685">
        <v>5</v>
      </c>
      <c r="M64" s="652">
        <f t="shared" si="1"/>
        <v>95</v>
      </c>
      <c r="N64" s="648" t="str">
        <f t="shared" si="0"/>
        <v>Xuất sắc</v>
      </c>
      <c r="O64" s="58" t="s">
        <v>2421</v>
      </c>
      <c r="P64" s="8"/>
    </row>
    <row r="65" spans="1:30" s="8" customFormat="1" ht="15.75">
      <c r="A65" s="645">
        <v>53</v>
      </c>
      <c r="B65" s="660">
        <v>111317138</v>
      </c>
      <c r="C65" s="661" t="s">
        <v>211</v>
      </c>
      <c r="D65" s="661" t="s">
        <v>26</v>
      </c>
      <c r="E65" s="677" t="s">
        <v>19</v>
      </c>
      <c r="F65" s="660" t="s">
        <v>2390</v>
      </c>
      <c r="G65" s="53" t="s">
        <v>65</v>
      </c>
      <c r="H65" s="58">
        <v>18</v>
      </c>
      <c r="I65" s="58">
        <v>25</v>
      </c>
      <c r="J65" s="58">
        <v>19</v>
      </c>
      <c r="K65" s="58">
        <v>22</v>
      </c>
      <c r="L65" s="685">
        <v>3</v>
      </c>
      <c r="M65" s="652">
        <f t="shared" si="1"/>
        <v>87</v>
      </c>
      <c r="N65" s="648" t="str">
        <f t="shared" si="0"/>
        <v>Tốt</v>
      </c>
      <c r="O65" s="58"/>
    </row>
    <row r="66" spans="1:30" ht="18" customHeight="1">
      <c r="A66" s="645">
        <v>54</v>
      </c>
      <c r="B66" s="660">
        <v>111317139</v>
      </c>
      <c r="C66" s="661" t="s">
        <v>2391</v>
      </c>
      <c r="D66" s="661" t="s">
        <v>26</v>
      </c>
      <c r="E66" s="677" t="s">
        <v>19</v>
      </c>
      <c r="F66" s="660" t="s">
        <v>1222</v>
      </c>
      <c r="G66" s="53" t="s">
        <v>65</v>
      </c>
      <c r="H66" s="58">
        <v>16</v>
      </c>
      <c r="I66" s="58">
        <v>25</v>
      </c>
      <c r="J66" s="58">
        <v>19</v>
      </c>
      <c r="K66" s="58">
        <v>19</v>
      </c>
      <c r="L66" s="685">
        <v>3</v>
      </c>
      <c r="M66" s="652">
        <f t="shared" si="1"/>
        <v>82</v>
      </c>
      <c r="N66" s="648" t="str">
        <f t="shared" si="0"/>
        <v>Tốt</v>
      </c>
      <c r="O66" s="58"/>
      <c r="P66" s="8"/>
    </row>
    <row r="67" spans="1:30" ht="18" customHeight="1">
      <c r="A67" s="645">
        <v>55</v>
      </c>
      <c r="B67" s="660">
        <v>111317087</v>
      </c>
      <c r="C67" s="661" t="s">
        <v>2208</v>
      </c>
      <c r="D67" s="661" t="s">
        <v>96</v>
      </c>
      <c r="E67" s="677" t="s">
        <v>20</v>
      </c>
      <c r="F67" s="666">
        <v>36353</v>
      </c>
      <c r="G67" s="53" t="s">
        <v>65</v>
      </c>
      <c r="H67" s="58">
        <v>18</v>
      </c>
      <c r="I67" s="58">
        <v>25</v>
      </c>
      <c r="J67" s="58">
        <v>10</v>
      </c>
      <c r="K67" s="58">
        <v>20</v>
      </c>
      <c r="L67" s="685">
        <v>0</v>
      </c>
      <c r="M67" s="652">
        <f t="shared" si="1"/>
        <v>73</v>
      </c>
      <c r="N67" s="648" t="str">
        <f t="shared" si="0"/>
        <v>Khá</v>
      </c>
      <c r="O67" s="299"/>
      <c r="P67" s="8"/>
    </row>
    <row r="68" spans="1:30" s="79" customFormat="1" ht="18" customHeight="1">
      <c r="A68" s="645">
        <v>56</v>
      </c>
      <c r="B68" s="295">
        <v>111317140</v>
      </c>
      <c r="C68" s="296" t="s">
        <v>67</v>
      </c>
      <c r="D68" s="296" t="s">
        <v>203</v>
      </c>
      <c r="E68" s="679" t="s">
        <v>20</v>
      </c>
      <c r="F68" s="295" t="s">
        <v>2392</v>
      </c>
      <c r="G68" s="87" t="s">
        <v>65</v>
      </c>
      <c r="H68" s="119">
        <v>13</v>
      </c>
      <c r="I68" s="119">
        <v>25</v>
      </c>
      <c r="J68" s="119">
        <v>10</v>
      </c>
      <c r="K68" s="119">
        <v>24</v>
      </c>
      <c r="L68" s="687">
        <v>3</v>
      </c>
      <c r="M68" s="648">
        <f t="shared" si="1"/>
        <v>75</v>
      </c>
      <c r="N68" s="648" t="str">
        <f t="shared" si="0"/>
        <v>Khá</v>
      </c>
      <c r="O68" s="119"/>
      <c r="P68" s="88"/>
    </row>
    <row r="69" spans="1:30" ht="18" customHeight="1">
      <c r="A69" s="645">
        <v>57</v>
      </c>
      <c r="B69" s="660">
        <v>111317141</v>
      </c>
      <c r="C69" s="661" t="s">
        <v>2393</v>
      </c>
      <c r="D69" s="661" t="s">
        <v>53</v>
      </c>
      <c r="E69" s="677" t="s">
        <v>19</v>
      </c>
      <c r="F69" s="666">
        <v>36443</v>
      </c>
      <c r="G69" s="53" t="s">
        <v>2358</v>
      </c>
      <c r="H69" s="58">
        <v>18</v>
      </c>
      <c r="I69" s="58">
        <v>25</v>
      </c>
      <c r="J69" s="58">
        <v>20</v>
      </c>
      <c r="K69" s="58">
        <v>21</v>
      </c>
      <c r="L69" s="685">
        <v>9</v>
      </c>
      <c r="M69" s="652">
        <f t="shared" si="1"/>
        <v>93</v>
      </c>
      <c r="N69" s="648" t="str">
        <f t="shared" si="0"/>
        <v>Xuất sắc</v>
      </c>
      <c r="O69" s="58" t="s">
        <v>1227</v>
      </c>
      <c r="Q69" s="43"/>
      <c r="R69" s="43"/>
      <c r="S69" s="45"/>
      <c r="T69" s="45"/>
      <c r="U69" s="45"/>
      <c r="V69" s="45"/>
      <c r="W69" s="45"/>
      <c r="X69" s="45"/>
      <c r="Y69" s="20"/>
      <c r="Z69" s="20"/>
      <c r="AA69" s="20"/>
      <c r="AB69" s="20"/>
      <c r="AC69" s="20"/>
      <c r="AD69" s="20"/>
    </row>
    <row r="70" spans="1:30" ht="18" customHeight="1">
      <c r="A70" s="645">
        <v>58</v>
      </c>
      <c r="B70" s="668">
        <v>111317142</v>
      </c>
      <c r="C70" s="669" t="s">
        <v>1873</v>
      </c>
      <c r="D70" s="669" t="s">
        <v>21</v>
      </c>
      <c r="E70" s="680" t="s">
        <v>20</v>
      </c>
      <c r="F70" s="660" t="s">
        <v>2394</v>
      </c>
      <c r="G70" s="53" t="s">
        <v>65</v>
      </c>
      <c r="H70" s="58">
        <v>18</v>
      </c>
      <c r="I70" s="58">
        <v>25</v>
      </c>
      <c r="J70" s="58">
        <v>20</v>
      </c>
      <c r="K70" s="58">
        <v>23</v>
      </c>
      <c r="L70" s="688">
        <v>6</v>
      </c>
      <c r="M70" s="652">
        <f>SUM(H70:L70)</f>
        <v>92</v>
      </c>
      <c r="N70" s="648" t="str">
        <f t="shared" si="0"/>
        <v>Xuất sắc</v>
      </c>
      <c r="O70" s="670"/>
      <c r="P70" s="8"/>
      <c r="Q70" s="43"/>
      <c r="R70" s="43"/>
      <c r="S70" s="45"/>
      <c r="T70" s="45"/>
      <c r="U70" s="45"/>
      <c r="V70" s="45"/>
      <c r="W70" s="45"/>
      <c r="X70" s="45"/>
      <c r="Y70" s="20"/>
      <c r="Z70" s="20"/>
      <c r="AA70" s="20"/>
      <c r="AB70" s="20"/>
      <c r="AC70" s="20"/>
      <c r="AD70" s="20"/>
    </row>
    <row r="71" spans="1:30" ht="18" customHeight="1">
      <c r="A71" s="645">
        <v>59</v>
      </c>
      <c r="B71" s="660">
        <v>111317143</v>
      </c>
      <c r="C71" s="661" t="s">
        <v>2395</v>
      </c>
      <c r="D71" s="721" t="s">
        <v>61</v>
      </c>
      <c r="E71" s="677" t="s">
        <v>19</v>
      </c>
      <c r="F71" s="720" t="s">
        <v>1248</v>
      </c>
      <c r="G71" s="53" t="s">
        <v>65</v>
      </c>
      <c r="H71" s="58">
        <v>18</v>
      </c>
      <c r="I71" s="58">
        <v>25</v>
      </c>
      <c r="J71" s="58">
        <v>20</v>
      </c>
      <c r="K71" s="58">
        <v>24</v>
      </c>
      <c r="L71" s="685">
        <v>3</v>
      </c>
      <c r="M71" s="652">
        <f>SUM(H71:L71)</f>
        <v>90</v>
      </c>
      <c r="N71" s="648" t="str">
        <f t="shared" si="0"/>
        <v>Xuất sắc</v>
      </c>
      <c r="O71" s="42"/>
      <c r="P71" s="8"/>
      <c r="Q71" s="43"/>
      <c r="R71" s="43"/>
      <c r="S71" s="45"/>
      <c r="T71" s="45"/>
      <c r="U71" s="45"/>
      <c r="V71" s="45"/>
      <c r="W71" s="45"/>
      <c r="X71" s="45"/>
      <c r="Y71" s="20"/>
      <c r="Z71" s="20"/>
      <c r="AA71" s="20"/>
      <c r="AB71" s="20"/>
      <c r="AC71" s="20"/>
      <c r="AD71" s="20"/>
    </row>
    <row r="72" spans="1:30" ht="18" customHeight="1">
      <c r="A72" s="645">
        <v>60</v>
      </c>
      <c r="B72" s="660">
        <v>111317112</v>
      </c>
      <c r="C72" s="661" t="s">
        <v>73</v>
      </c>
      <c r="D72" s="661" t="s">
        <v>183</v>
      </c>
      <c r="E72" s="677" t="s">
        <v>20</v>
      </c>
      <c r="F72" s="660" t="s">
        <v>2396</v>
      </c>
      <c r="G72" s="53" t="s">
        <v>65</v>
      </c>
      <c r="H72" s="58">
        <v>16</v>
      </c>
      <c r="I72" s="58">
        <v>25</v>
      </c>
      <c r="J72" s="58">
        <v>20</v>
      </c>
      <c r="K72" s="58">
        <v>19</v>
      </c>
      <c r="L72" s="685">
        <v>5</v>
      </c>
      <c r="M72" s="652">
        <f>SUM(H72:L72)</f>
        <v>85</v>
      </c>
      <c r="N72" s="648" t="str">
        <f t="shared" si="0"/>
        <v>Tốt</v>
      </c>
      <c r="O72" s="42"/>
      <c r="P72" s="8"/>
      <c r="Q72" s="43"/>
      <c r="R72" s="43"/>
      <c r="S72" s="45"/>
      <c r="T72" s="45"/>
      <c r="U72" s="45"/>
      <c r="V72" s="45"/>
      <c r="W72" s="45"/>
      <c r="X72" s="45"/>
      <c r="Y72" s="20"/>
      <c r="Z72" s="20"/>
      <c r="AA72" s="20"/>
      <c r="AB72" s="20"/>
      <c r="AC72" s="20"/>
      <c r="AD72" s="20"/>
    </row>
    <row r="73" spans="1:30" s="79" customFormat="1" ht="18" customHeight="1">
      <c r="A73" s="645">
        <v>61</v>
      </c>
      <c r="B73" s="295">
        <v>111317095</v>
      </c>
      <c r="C73" s="296" t="s">
        <v>2397</v>
      </c>
      <c r="D73" s="722" t="s">
        <v>1842</v>
      </c>
      <c r="E73" s="679" t="s">
        <v>20</v>
      </c>
      <c r="F73" s="723" t="s">
        <v>2398</v>
      </c>
      <c r="G73" s="87" t="s">
        <v>65</v>
      </c>
      <c r="H73" s="119">
        <v>18</v>
      </c>
      <c r="I73" s="119">
        <v>25</v>
      </c>
      <c r="J73" s="119">
        <v>19</v>
      </c>
      <c r="K73" s="119">
        <v>19</v>
      </c>
      <c r="L73" s="687">
        <v>4</v>
      </c>
      <c r="M73" s="648">
        <f>SUM(H73:L73)</f>
        <v>85</v>
      </c>
      <c r="N73" s="648" t="str">
        <f t="shared" si="0"/>
        <v>Tốt</v>
      </c>
      <c r="O73" s="78"/>
      <c r="Q73" s="89"/>
      <c r="R73" s="89"/>
      <c r="S73" s="671"/>
      <c r="T73" s="671"/>
      <c r="U73" s="671"/>
      <c r="V73" s="671"/>
      <c r="W73" s="671"/>
      <c r="X73" s="671"/>
      <c r="Y73" s="90"/>
      <c r="Z73" s="90"/>
      <c r="AA73" s="90"/>
      <c r="AB73" s="90"/>
      <c r="AC73" s="90"/>
      <c r="AD73" s="90"/>
    </row>
    <row r="74" spans="1:30" ht="18" customHeight="1">
      <c r="A74" s="16"/>
      <c r="B74" s="967" t="s">
        <v>2314</v>
      </c>
      <c r="C74" s="967"/>
      <c r="D74" s="967"/>
      <c r="E74" s="19"/>
      <c r="F74" s="19"/>
      <c r="G74" s="19"/>
      <c r="H74" s="21"/>
      <c r="I74" s="21"/>
      <c r="J74" s="21"/>
      <c r="K74" s="21"/>
      <c r="L74" s="21"/>
      <c r="M74" s="21"/>
      <c r="N74" s="21"/>
      <c r="O74" s="8"/>
      <c r="Q74" s="43"/>
      <c r="R74" s="43"/>
      <c r="S74" s="45"/>
      <c r="T74" s="45"/>
      <c r="U74" s="45"/>
      <c r="V74" s="45"/>
      <c r="W74" s="45"/>
      <c r="X74" s="45"/>
      <c r="Y74" s="20"/>
      <c r="Z74" s="20"/>
      <c r="AA74" s="20"/>
      <c r="AB74" s="20"/>
      <c r="AC74" s="20"/>
      <c r="AD74" s="20"/>
    </row>
    <row r="75" spans="1:30" ht="18" customHeight="1">
      <c r="A75" s="1031" t="s">
        <v>477</v>
      </c>
      <c r="B75" s="1031"/>
      <c r="C75" s="1031"/>
      <c r="D75" s="1031" t="s">
        <v>1182</v>
      </c>
      <c r="E75" s="1031"/>
      <c r="F75" s="1031"/>
      <c r="G75" s="1031"/>
      <c r="H75" s="1031"/>
      <c r="I75" s="1031"/>
      <c r="J75" s="1031"/>
      <c r="K75" s="1030" t="s">
        <v>1184</v>
      </c>
      <c r="L75" s="1030"/>
      <c r="M75" s="1030"/>
      <c r="N75" s="8"/>
      <c r="O75" s="8"/>
      <c r="Q75" s="43"/>
      <c r="R75" s="43"/>
      <c r="S75" s="45"/>
      <c r="T75" s="45"/>
      <c r="U75" s="45"/>
      <c r="V75" s="45"/>
      <c r="W75" s="45"/>
      <c r="X75" s="45"/>
      <c r="Y75" s="20"/>
      <c r="Z75" s="20"/>
      <c r="AA75" s="20"/>
      <c r="AB75" s="20"/>
      <c r="AC75" s="20"/>
      <c r="AD75" s="20"/>
    </row>
    <row r="76" spans="1:30" ht="18" customHeight="1">
      <c r="A76" s="967" t="s">
        <v>478</v>
      </c>
      <c r="B76" s="967"/>
      <c r="C76" s="967"/>
      <c r="D76" s="967" t="s">
        <v>478</v>
      </c>
      <c r="E76" s="967"/>
      <c r="F76" s="967"/>
      <c r="G76" s="967"/>
      <c r="H76" s="967"/>
      <c r="I76" s="967"/>
      <c r="J76" s="967"/>
      <c r="K76" s="1030"/>
      <c r="L76" s="1030"/>
      <c r="M76" s="1030"/>
      <c r="N76" s="8"/>
      <c r="O76" s="45"/>
      <c r="Q76" s="43"/>
      <c r="R76" s="43"/>
      <c r="S76" s="45"/>
      <c r="T76" s="45"/>
      <c r="U76" s="45"/>
      <c r="V76" s="45"/>
      <c r="W76" s="45"/>
      <c r="X76" s="45"/>
      <c r="Y76" s="20"/>
      <c r="Z76" s="20"/>
      <c r="AA76" s="20"/>
      <c r="AB76" s="20"/>
      <c r="AC76" s="20"/>
      <c r="AD76" s="20"/>
    </row>
    <row r="77" spans="1:30" ht="18" customHeight="1">
      <c r="A77" s="43"/>
      <c r="B77" s="43"/>
      <c r="C77" s="46"/>
      <c r="D77" s="43"/>
      <c r="E77" s="43"/>
      <c r="F77" s="43"/>
      <c r="G77" s="43"/>
      <c r="H77" s="43"/>
      <c r="I77" s="43"/>
      <c r="J77" s="43"/>
      <c r="K77" s="45"/>
      <c r="L77" s="45"/>
      <c r="M77" s="45"/>
      <c r="N77" s="45"/>
      <c r="O77" s="45"/>
      <c r="P77" s="43"/>
      <c r="Q77" s="43"/>
      <c r="R77" s="43"/>
      <c r="S77" s="45"/>
      <c r="T77" s="45"/>
      <c r="U77" s="45"/>
      <c r="V77" s="45"/>
      <c r="W77" s="45"/>
      <c r="X77" s="45"/>
      <c r="Y77" s="20"/>
      <c r="Z77" s="20"/>
      <c r="AA77" s="20"/>
      <c r="AB77" s="20"/>
      <c r="AC77" s="20"/>
      <c r="AD77" s="20"/>
    </row>
    <row r="78" spans="1:30" ht="18" customHeight="1">
      <c r="A78" s="43"/>
      <c r="B78" s="43"/>
      <c r="C78" s="46"/>
      <c r="D78" s="43"/>
      <c r="E78" s="43"/>
      <c r="F78" s="43"/>
      <c r="G78" s="43"/>
      <c r="H78" s="43"/>
      <c r="I78" s="43"/>
      <c r="J78" s="43"/>
      <c r="K78" s="45"/>
      <c r="L78" s="45"/>
      <c r="M78" s="45"/>
      <c r="N78" s="45"/>
      <c r="O78" s="45"/>
      <c r="P78" s="43"/>
      <c r="Q78" s="43"/>
      <c r="R78" s="43"/>
      <c r="S78" s="45"/>
      <c r="T78" s="45"/>
      <c r="U78" s="45"/>
      <c r="V78" s="45"/>
      <c r="W78" s="45"/>
      <c r="X78" s="45"/>
      <c r="Y78" s="20"/>
      <c r="Z78" s="20"/>
      <c r="AA78" s="20"/>
      <c r="AB78" s="20"/>
      <c r="AC78" s="20"/>
      <c r="AD78" s="20"/>
    </row>
    <row r="79" spans="1:30" ht="18" customHeight="1">
      <c r="A79" s="43"/>
      <c r="B79" s="43"/>
      <c r="C79" s="46"/>
      <c r="D79" s="43"/>
      <c r="E79" s="43"/>
      <c r="F79" s="43"/>
      <c r="G79" s="43"/>
      <c r="H79" s="43"/>
      <c r="I79" s="43"/>
      <c r="J79" s="43"/>
      <c r="K79" s="45"/>
      <c r="L79" s="45"/>
      <c r="M79" s="45"/>
      <c r="N79" s="45"/>
      <c r="O79" s="45"/>
      <c r="P79" s="43"/>
      <c r="Q79" s="43"/>
      <c r="R79" s="43"/>
      <c r="S79" s="45"/>
      <c r="T79" s="45"/>
      <c r="U79" s="45"/>
      <c r="V79" s="45"/>
      <c r="W79" s="45"/>
      <c r="X79" s="45"/>
      <c r="Y79" s="20"/>
      <c r="Z79" s="20"/>
      <c r="AA79" s="20"/>
      <c r="AB79" s="20"/>
      <c r="AC79" s="20"/>
      <c r="AD79" s="20"/>
    </row>
    <row r="80" spans="1:30" ht="18" customHeight="1">
      <c r="A80" s="43"/>
      <c r="B80" s="43"/>
      <c r="C80" s="46"/>
      <c r="D80" s="43"/>
      <c r="E80" s="43"/>
      <c r="F80" s="43"/>
      <c r="G80" s="43"/>
      <c r="H80" s="43"/>
      <c r="I80" s="43"/>
      <c r="J80" s="43"/>
      <c r="K80" s="45"/>
      <c r="L80" s="45"/>
      <c r="M80" s="45"/>
      <c r="N80" s="45"/>
      <c r="O80" s="45"/>
      <c r="P80" s="43"/>
      <c r="Q80" s="43"/>
      <c r="R80" s="43"/>
      <c r="S80" s="45"/>
      <c r="T80" s="45"/>
      <c r="U80" s="45"/>
      <c r="V80" s="45"/>
      <c r="W80" s="45"/>
      <c r="X80" s="45"/>
      <c r="Y80" s="20"/>
      <c r="Z80" s="20"/>
      <c r="AA80" s="20"/>
      <c r="AB80" s="20"/>
      <c r="AC80" s="20"/>
      <c r="AD80" s="20"/>
    </row>
    <row r="81" spans="1:30" ht="18" customHeight="1">
      <c r="A81" s="43"/>
      <c r="B81" s="43"/>
      <c r="C81" s="46"/>
      <c r="D81" s="43"/>
      <c r="E81" s="43"/>
      <c r="F81" s="43"/>
      <c r="G81" s="43"/>
      <c r="H81" s="43"/>
      <c r="I81" s="43"/>
      <c r="J81" s="43"/>
      <c r="K81" s="45"/>
      <c r="L81" s="45"/>
      <c r="M81" s="45"/>
      <c r="N81" s="45"/>
      <c r="O81" s="45"/>
      <c r="P81" s="43"/>
      <c r="Q81" s="43"/>
      <c r="R81" s="43"/>
      <c r="S81" s="45"/>
      <c r="T81" s="45"/>
      <c r="U81" s="45"/>
      <c r="V81" s="45"/>
      <c r="W81" s="45"/>
      <c r="X81" s="45"/>
      <c r="Y81" s="20"/>
      <c r="Z81" s="20"/>
      <c r="AA81" s="20"/>
      <c r="AB81" s="20"/>
      <c r="AC81" s="20"/>
      <c r="AD81" s="20"/>
    </row>
    <row r="82" spans="1:30" ht="18" customHeight="1">
      <c r="A82" s="43"/>
      <c r="B82" s="43"/>
      <c r="C82" s="46"/>
      <c r="D82" s="43"/>
      <c r="E82" s="43"/>
      <c r="F82" s="43"/>
      <c r="G82" s="43"/>
      <c r="H82" s="43"/>
      <c r="I82" s="43"/>
      <c r="J82" s="43"/>
      <c r="K82" s="45"/>
      <c r="L82" s="45"/>
      <c r="M82" s="45"/>
      <c r="N82" s="45"/>
      <c r="O82" s="45"/>
      <c r="P82" s="43"/>
      <c r="Q82" s="43"/>
      <c r="R82" s="43"/>
      <c r="S82" s="45"/>
      <c r="T82" s="45"/>
      <c r="U82" s="45"/>
      <c r="V82" s="45"/>
      <c r="W82" s="45"/>
      <c r="X82" s="45"/>
      <c r="Y82" s="20"/>
      <c r="Z82" s="20"/>
      <c r="AA82" s="20"/>
      <c r="AB82" s="20"/>
      <c r="AC82" s="20"/>
      <c r="AD82" s="20"/>
    </row>
    <row r="83" spans="1:30" ht="18" customHeight="1">
      <c r="A83" s="43"/>
      <c r="B83" s="43"/>
      <c r="C83" s="46"/>
      <c r="D83" s="43"/>
      <c r="E83" s="43"/>
      <c r="F83" s="43"/>
      <c r="G83" s="43"/>
      <c r="H83" s="43"/>
      <c r="I83" s="43"/>
      <c r="J83" s="43"/>
      <c r="K83" s="45"/>
      <c r="L83" s="45"/>
      <c r="M83" s="45"/>
      <c r="N83" s="45"/>
      <c r="O83" s="45"/>
      <c r="P83" s="43"/>
      <c r="Q83" s="43"/>
      <c r="R83" s="43"/>
      <c r="S83" s="45"/>
      <c r="T83" s="45"/>
      <c r="U83" s="45"/>
      <c r="V83" s="45"/>
      <c r="W83" s="45"/>
      <c r="X83" s="45"/>
      <c r="Y83" s="20"/>
      <c r="Z83" s="20"/>
      <c r="AA83" s="20"/>
      <c r="AB83" s="20"/>
      <c r="AC83" s="20"/>
      <c r="AD83" s="20"/>
    </row>
    <row r="84" spans="1:30" ht="18" customHeight="1">
      <c r="A84" s="43"/>
      <c r="B84" s="43"/>
      <c r="C84" s="46"/>
      <c r="D84" s="43"/>
      <c r="E84" s="43"/>
      <c r="F84" s="43"/>
      <c r="G84" s="43"/>
      <c r="H84" s="43"/>
      <c r="I84" s="43"/>
      <c r="J84" s="43"/>
      <c r="K84" s="45"/>
      <c r="L84" s="45"/>
      <c r="M84" s="45"/>
      <c r="N84" s="45"/>
      <c r="O84" s="45"/>
      <c r="P84" s="43"/>
      <c r="Q84" s="43"/>
      <c r="R84" s="43"/>
      <c r="S84" s="45"/>
      <c r="T84" s="45"/>
      <c r="U84" s="45"/>
      <c r="V84" s="45"/>
      <c r="W84" s="45"/>
      <c r="X84" s="45"/>
      <c r="Y84" s="20"/>
      <c r="Z84" s="20"/>
      <c r="AA84" s="20"/>
      <c r="AB84" s="20"/>
      <c r="AC84" s="20"/>
      <c r="AD84" s="20"/>
    </row>
    <row r="85" spans="1:30" ht="18" customHeight="1">
      <c r="A85" s="43"/>
      <c r="B85" s="43"/>
      <c r="C85" s="46"/>
      <c r="D85" s="43"/>
      <c r="E85" s="43"/>
      <c r="F85" s="43"/>
      <c r="G85" s="43"/>
      <c r="H85" s="43"/>
      <c r="I85" s="43"/>
      <c r="J85" s="43"/>
      <c r="K85" s="45"/>
      <c r="L85" s="45"/>
      <c r="M85" s="45"/>
      <c r="N85" s="45"/>
      <c r="O85" s="45"/>
      <c r="P85" s="43"/>
      <c r="Q85" s="43"/>
      <c r="R85" s="43"/>
      <c r="S85" s="45"/>
      <c r="T85" s="45"/>
      <c r="U85" s="45"/>
      <c r="V85" s="45"/>
      <c r="W85" s="45"/>
      <c r="X85" s="45"/>
      <c r="Y85" s="20"/>
      <c r="Z85" s="20"/>
      <c r="AA85" s="20"/>
      <c r="AB85" s="20"/>
      <c r="AC85" s="20"/>
      <c r="AD85" s="20"/>
    </row>
    <row r="86" spans="1:30" ht="18" customHeight="1">
      <c r="A86" s="43"/>
      <c r="B86" s="43"/>
      <c r="C86" s="46"/>
      <c r="D86" s="43"/>
      <c r="E86" s="43"/>
      <c r="F86" s="43"/>
      <c r="G86" s="43"/>
      <c r="H86" s="43"/>
      <c r="I86" s="43"/>
      <c r="J86" s="43"/>
      <c r="K86" s="45"/>
      <c r="L86" s="45"/>
      <c r="M86" s="45"/>
      <c r="N86" s="45"/>
      <c r="O86" s="45"/>
      <c r="P86" s="43"/>
    </row>
    <row r="87" spans="1:30" ht="18" customHeight="1">
      <c r="A87" s="43"/>
      <c r="B87" s="43"/>
      <c r="C87" s="46"/>
      <c r="D87" s="43"/>
      <c r="E87" s="43"/>
      <c r="F87" s="43"/>
      <c r="G87" s="43"/>
      <c r="H87" s="43"/>
      <c r="I87" s="43"/>
      <c r="J87" s="43"/>
      <c r="K87" s="45"/>
      <c r="L87" s="45"/>
      <c r="M87" s="45"/>
      <c r="N87" s="45"/>
      <c r="O87" s="45"/>
      <c r="P87" s="43"/>
    </row>
    <row r="88" spans="1:30" ht="18" customHeight="1">
      <c r="A88" s="43"/>
      <c r="B88" s="43"/>
      <c r="C88" s="46"/>
      <c r="D88" s="43"/>
      <c r="E88" s="43"/>
      <c r="F88" s="43"/>
      <c r="G88" s="43"/>
      <c r="H88" s="43"/>
      <c r="I88" s="43"/>
      <c r="J88" s="43"/>
      <c r="K88" s="45"/>
      <c r="L88" s="45"/>
      <c r="M88" s="45"/>
      <c r="N88" s="45"/>
      <c r="O88" s="45"/>
      <c r="P88" s="43"/>
    </row>
    <row r="89" spans="1:30" ht="18" customHeight="1">
      <c r="A89" s="43"/>
      <c r="B89" s="43"/>
      <c r="C89" s="46"/>
      <c r="D89" s="43"/>
      <c r="E89" s="43"/>
      <c r="F89" s="43"/>
      <c r="G89" s="43"/>
      <c r="H89" s="43"/>
      <c r="I89" s="43"/>
      <c r="J89" s="43"/>
      <c r="K89" s="45"/>
      <c r="L89" s="45"/>
      <c r="M89" s="45"/>
      <c r="N89" s="45"/>
      <c r="O89" s="45"/>
      <c r="P89" s="43"/>
    </row>
    <row r="90" spans="1:30" ht="18" customHeight="1">
      <c r="A90" s="43"/>
      <c r="B90" s="43"/>
      <c r="C90" s="46"/>
      <c r="D90" s="43"/>
      <c r="E90" s="43"/>
      <c r="F90" s="43"/>
      <c r="G90" s="43"/>
      <c r="H90" s="43"/>
      <c r="I90" s="43"/>
      <c r="J90" s="43"/>
      <c r="K90" s="45"/>
      <c r="L90" s="45"/>
      <c r="M90" s="45"/>
      <c r="N90" s="45"/>
      <c r="O90" s="45"/>
      <c r="P90" s="43"/>
    </row>
    <row r="91" spans="1:30" ht="18" customHeight="1">
      <c r="A91" s="43"/>
      <c r="B91" s="43"/>
      <c r="C91" s="46"/>
      <c r="D91" s="43"/>
      <c r="E91" s="43"/>
      <c r="F91" s="43"/>
      <c r="G91" s="43"/>
      <c r="H91" s="43"/>
      <c r="I91" s="43"/>
      <c r="J91" s="43"/>
      <c r="K91" s="45"/>
      <c r="L91" s="45"/>
      <c r="M91" s="45"/>
      <c r="N91" s="45"/>
      <c r="O91" s="45"/>
      <c r="P91" s="43"/>
    </row>
    <row r="92" spans="1:30">
      <c r="A92" s="43"/>
      <c r="B92" s="43"/>
      <c r="C92" s="46"/>
      <c r="D92" s="43"/>
      <c r="E92" s="43"/>
      <c r="F92" s="43"/>
      <c r="G92" s="43"/>
      <c r="H92" s="43"/>
      <c r="I92" s="43"/>
      <c r="J92" s="43"/>
      <c r="K92" s="45"/>
      <c r="L92" s="45"/>
      <c r="M92" s="45"/>
      <c r="N92" s="45"/>
      <c r="O92" s="45"/>
      <c r="P92" s="43"/>
      <c r="Q92" s="1" t="s">
        <v>473</v>
      </c>
    </row>
    <row r="93" spans="1:30" s="8" customFormat="1" ht="15.75">
      <c r="A93" s="43"/>
      <c r="B93" s="43"/>
      <c r="C93" s="46"/>
      <c r="D93" s="43"/>
      <c r="E93" s="43"/>
      <c r="F93" s="43"/>
      <c r="G93" s="43"/>
      <c r="H93" s="43"/>
      <c r="I93" s="43"/>
      <c r="J93" s="43"/>
      <c r="K93" s="45"/>
      <c r="L93" s="45"/>
      <c r="M93" s="45"/>
      <c r="N93" s="45"/>
      <c r="O93" s="45"/>
      <c r="P93" s="1"/>
    </row>
    <row r="94" spans="1:30" s="8" customFormat="1" ht="15.75">
      <c r="A94" s="43"/>
      <c r="B94" s="43"/>
      <c r="C94" s="46"/>
      <c r="D94" s="43"/>
      <c r="E94" s="43"/>
      <c r="F94" s="43"/>
      <c r="G94" s="43"/>
      <c r="H94" s="43"/>
      <c r="I94" s="43"/>
      <c r="J94" s="43"/>
      <c r="K94" s="45"/>
      <c r="L94" s="45"/>
      <c r="M94" s="45"/>
      <c r="N94" s="45"/>
      <c r="O94" s="45"/>
      <c r="P94" s="1"/>
    </row>
    <row r="95" spans="1:30">
      <c r="A95" s="43"/>
      <c r="B95" s="43"/>
      <c r="C95" s="46"/>
      <c r="D95" s="43"/>
      <c r="E95" s="43"/>
      <c r="F95" s="43"/>
      <c r="G95" s="43"/>
      <c r="H95" s="43"/>
      <c r="I95" s="43"/>
      <c r="J95" s="43"/>
      <c r="K95" s="45"/>
      <c r="L95" s="45"/>
      <c r="M95" s="45"/>
      <c r="N95" s="45"/>
      <c r="O95" s="45"/>
    </row>
    <row r="96" spans="1:30">
      <c r="A96" s="43"/>
      <c r="B96" s="43"/>
      <c r="C96" s="46"/>
      <c r="D96" s="43"/>
      <c r="E96" s="43"/>
      <c r="F96" s="43"/>
      <c r="G96" s="43"/>
      <c r="H96" s="43"/>
      <c r="I96" s="43"/>
      <c r="J96" s="43"/>
      <c r="K96" s="45"/>
      <c r="L96" s="45"/>
      <c r="M96" s="45"/>
      <c r="N96" s="45"/>
      <c r="O96" s="45"/>
    </row>
    <row r="97" spans="1:16">
      <c r="A97" s="43"/>
      <c r="B97" s="43"/>
      <c r="C97" s="46"/>
      <c r="D97" s="43"/>
      <c r="E97" s="43"/>
      <c r="F97" s="43"/>
      <c r="G97" s="43"/>
      <c r="H97" s="43"/>
      <c r="I97" s="43"/>
      <c r="J97" s="43"/>
      <c r="K97" s="45"/>
      <c r="L97" s="45"/>
      <c r="M97" s="45"/>
      <c r="N97" s="45"/>
      <c r="O97" s="45"/>
    </row>
    <row r="98" spans="1:16">
      <c r="A98" s="43"/>
      <c r="B98" s="43"/>
      <c r="C98" s="46"/>
      <c r="D98" s="43"/>
      <c r="E98" s="43"/>
      <c r="F98" s="43"/>
      <c r="G98" s="43"/>
      <c r="H98" s="43"/>
      <c r="I98" s="43"/>
      <c r="J98" s="43"/>
      <c r="K98" s="45"/>
      <c r="L98" s="45"/>
      <c r="M98" s="45"/>
      <c r="N98" s="45"/>
      <c r="O98" s="45"/>
    </row>
    <row r="99" spans="1:16">
      <c r="A99" s="43"/>
      <c r="B99" s="43"/>
      <c r="C99" s="46"/>
      <c r="D99" s="43"/>
      <c r="E99" s="43"/>
      <c r="F99" s="43"/>
      <c r="G99" s="43"/>
      <c r="H99" s="43"/>
      <c r="I99" s="43"/>
      <c r="J99" s="43"/>
      <c r="K99" s="45"/>
      <c r="L99" s="45"/>
      <c r="M99" s="45"/>
      <c r="N99" s="45"/>
      <c r="O99" s="45"/>
    </row>
    <row r="100" spans="1:16" ht="15.75">
      <c r="A100" s="43"/>
      <c r="B100" s="43"/>
      <c r="C100" s="46"/>
      <c r="D100" s="43"/>
      <c r="E100" s="43"/>
      <c r="F100" s="43"/>
      <c r="G100" s="43"/>
      <c r="H100" s="43"/>
      <c r="I100" s="43"/>
      <c r="J100" s="43"/>
      <c r="K100" s="45"/>
      <c r="L100" s="45"/>
      <c r="M100" s="45"/>
      <c r="N100" s="45"/>
      <c r="O100" s="45"/>
      <c r="P100" s="8"/>
    </row>
    <row r="101" spans="1:16" ht="15.75">
      <c r="A101" s="43"/>
      <c r="B101" s="43"/>
      <c r="C101" s="46"/>
      <c r="D101" s="43"/>
      <c r="E101" s="43"/>
      <c r="F101" s="43"/>
      <c r="G101" s="43"/>
      <c r="H101" s="43"/>
      <c r="I101" s="43"/>
      <c r="J101" s="43"/>
      <c r="K101" s="45"/>
      <c r="L101" s="45"/>
      <c r="M101" s="45"/>
      <c r="N101" s="45"/>
      <c r="O101" s="45"/>
      <c r="P101" s="8"/>
    </row>
    <row r="102" spans="1:16">
      <c r="A102" s="43"/>
      <c r="B102" s="43"/>
      <c r="C102" s="46"/>
      <c r="D102" s="43"/>
      <c r="E102" s="43"/>
      <c r="F102" s="43"/>
      <c r="G102" s="43"/>
      <c r="H102" s="43"/>
      <c r="I102" s="43"/>
      <c r="J102" s="43"/>
      <c r="K102" s="45"/>
      <c r="L102" s="45"/>
      <c r="M102" s="45"/>
      <c r="N102" s="45"/>
      <c r="O102" s="45"/>
    </row>
    <row r="103" spans="1:16">
      <c r="A103" s="43"/>
      <c r="B103" s="43"/>
      <c r="C103" s="46"/>
      <c r="D103" s="43"/>
      <c r="E103" s="43"/>
      <c r="F103" s="43"/>
      <c r="G103" s="43"/>
      <c r="H103" s="43"/>
      <c r="I103" s="43"/>
      <c r="J103" s="43"/>
      <c r="K103" s="45"/>
      <c r="L103" s="45"/>
      <c r="M103" s="45"/>
      <c r="N103" s="45"/>
      <c r="O103" s="45"/>
    </row>
    <row r="104" spans="1:16">
      <c r="A104" s="43"/>
      <c r="B104" s="43"/>
      <c r="C104" s="46"/>
      <c r="D104" s="43"/>
      <c r="E104" s="43"/>
      <c r="F104" s="43"/>
      <c r="G104" s="43"/>
      <c r="H104" s="43"/>
      <c r="I104" s="43"/>
      <c r="J104" s="43"/>
      <c r="K104" s="45"/>
      <c r="L104" s="45"/>
      <c r="M104" s="45"/>
      <c r="N104" s="45"/>
      <c r="O104" s="45"/>
    </row>
    <row r="105" spans="1:16">
      <c r="A105" s="43"/>
      <c r="B105" s="43"/>
      <c r="C105" s="46"/>
      <c r="D105" s="43"/>
      <c r="E105" s="43"/>
      <c r="F105" s="43"/>
      <c r="G105" s="43"/>
      <c r="H105" s="43"/>
      <c r="I105" s="43"/>
      <c r="J105" s="43"/>
      <c r="K105" s="45"/>
      <c r="L105" s="45"/>
      <c r="M105" s="45"/>
      <c r="N105" s="45"/>
      <c r="O105" s="45"/>
    </row>
    <row r="106" spans="1:16">
      <c r="A106" s="43"/>
      <c r="B106" s="43"/>
      <c r="C106" s="46"/>
      <c r="D106" s="43"/>
      <c r="E106" s="43"/>
      <c r="F106" s="43"/>
      <c r="G106" s="43"/>
      <c r="H106" s="43"/>
      <c r="I106" s="43"/>
      <c r="J106" s="43"/>
      <c r="K106" s="45"/>
      <c r="L106" s="45"/>
      <c r="M106" s="45"/>
      <c r="N106" s="45"/>
      <c r="O106" s="45"/>
    </row>
    <row r="107" spans="1:16">
      <c r="A107" s="43"/>
      <c r="B107" s="43"/>
      <c r="C107" s="46"/>
      <c r="D107" s="43"/>
      <c r="E107" s="43"/>
      <c r="F107" s="43"/>
      <c r="G107" s="43"/>
      <c r="H107" s="43"/>
      <c r="I107" s="43"/>
      <c r="J107" s="43"/>
      <c r="K107" s="45"/>
      <c r="L107" s="45"/>
      <c r="M107" s="45"/>
      <c r="N107" s="45"/>
      <c r="O107" s="45"/>
    </row>
    <row r="108" spans="1:16">
      <c r="A108" s="43"/>
      <c r="B108" s="43"/>
      <c r="C108" s="46"/>
      <c r="D108" s="43"/>
      <c r="E108" s="43"/>
      <c r="F108" s="43"/>
      <c r="G108" s="43"/>
      <c r="H108" s="43"/>
      <c r="I108" s="43"/>
      <c r="J108" s="43"/>
      <c r="K108" s="45"/>
      <c r="L108" s="45"/>
      <c r="M108" s="45"/>
      <c r="N108" s="45"/>
      <c r="O108" s="45"/>
    </row>
    <row r="109" spans="1:16">
      <c r="A109" s="43"/>
      <c r="B109" s="43"/>
      <c r="C109" s="46"/>
      <c r="D109" s="43"/>
      <c r="E109" s="43"/>
      <c r="F109" s="43"/>
      <c r="G109" s="43"/>
      <c r="H109" s="43"/>
      <c r="I109" s="43"/>
      <c r="J109" s="43"/>
      <c r="K109" s="45"/>
      <c r="L109" s="45"/>
      <c r="M109" s="45"/>
      <c r="N109" s="45"/>
      <c r="O109" s="45"/>
    </row>
    <row r="110" spans="1:16">
      <c r="A110" s="43"/>
      <c r="B110" s="43"/>
      <c r="C110" s="46"/>
      <c r="D110" s="43"/>
      <c r="E110" s="44"/>
      <c r="F110" s="44"/>
      <c r="G110" s="43"/>
      <c r="H110" s="43"/>
      <c r="I110" s="43"/>
      <c r="J110" s="43"/>
      <c r="K110" s="45"/>
      <c r="L110" s="45"/>
      <c r="M110" s="45"/>
      <c r="N110" s="45"/>
      <c r="O110" s="45"/>
    </row>
    <row r="111" spans="1:16">
      <c r="A111" s="43"/>
      <c r="B111" s="43"/>
      <c r="C111" s="46"/>
      <c r="D111" s="43"/>
      <c r="E111" s="43"/>
      <c r="F111" s="43"/>
      <c r="G111" s="43"/>
      <c r="H111" s="43"/>
      <c r="I111" s="43"/>
      <c r="J111" s="43"/>
      <c r="K111" s="45"/>
      <c r="L111" s="45"/>
      <c r="M111" s="45"/>
      <c r="N111" s="45"/>
      <c r="O111" s="45"/>
    </row>
    <row r="112" spans="1:16">
      <c r="A112" s="43"/>
      <c r="B112" s="43"/>
      <c r="C112" s="46"/>
      <c r="D112" s="43"/>
      <c r="E112" s="43"/>
      <c r="F112" s="43"/>
      <c r="G112" s="43"/>
      <c r="H112" s="43"/>
      <c r="I112" s="43"/>
      <c r="J112" s="43"/>
      <c r="K112" s="45"/>
      <c r="L112" s="45"/>
      <c r="M112" s="45"/>
      <c r="N112" s="45"/>
      <c r="O112" s="45"/>
    </row>
    <row r="113" spans="1:15">
      <c r="A113" s="43"/>
      <c r="B113" s="43"/>
      <c r="C113" s="46"/>
      <c r="D113" s="43"/>
      <c r="E113" s="43"/>
      <c r="F113" s="43"/>
      <c r="G113" s="43"/>
      <c r="H113" s="43"/>
      <c r="I113" s="43"/>
      <c r="J113" s="43"/>
      <c r="K113" s="45"/>
      <c r="L113" s="45"/>
      <c r="M113" s="45"/>
      <c r="N113" s="45"/>
      <c r="O113" s="45"/>
    </row>
    <row r="114" spans="1:15">
      <c r="A114" s="43"/>
      <c r="B114" s="43"/>
      <c r="C114" s="46"/>
      <c r="D114" s="43"/>
      <c r="E114" s="43"/>
      <c r="F114" s="43"/>
      <c r="G114" s="43"/>
      <c r="H114" s="43"/>
      <c r="I114" s="43"/>
      <c r="J114" s="43"/>
      <c r="K114" s="45"/>
      <c r="L114" s="45"/>
      <c r="M114" s="45"/>
      <c r="N114" s="45"/>
      <c r="O114" s="45"/>
    </row>
    <row r="115" spans="1:15">
      <c r="A115" s="43"/>
      <c r="B115" s="43"/>
      <c r="C115" s="46"/>
      <c r="D115" s="43"/>
      <c r="E115" s="43"/>
      <c r="F115" s="43"/>
      <c r="G115" s="43"/>
      <c r="H115" s="43"/>
      <c r="I115" s="43"/>
      <c r="J115" s="43"/>
      <c r="K115" s="45"/>
      <c r="L115" s="45"/>
      <c r="M115" s="45"/>
      <c r="N115" s="45"/>
      <c r="O115" s="45"/>
    </row>
    <row r="116" spans="1:15">
      <c r="A116" s="43"/>
      <c r="B116" s="43"/>
      <c r="C116" s="46"/>
      <c r="D116" s="43"/>
      <c r="E116" s="43"/>
      <c r="F116" s="43"/>
      <c r="G116" s="43"/>
      <c r="H116" s="43"/>
      <c r="I116" s="43"/>
      <c r="J116" s="43"/>
      <c r="K116" s="45"/>
      <c r="L116" s="45"/>
      <c r="M116" s="45"/>
      <c r="N116" s="45"/>
    </row>
    <row r="117" spans="1:15">
      <c r="E117" s="1"/>
      <c r="F117" s="1"/>
    </row>
    <row r="118" spans="1:15">
      <c r="E118" s="1"/>
      <c r="F118" s="1"/>
    </row>
    <row r="119" spans="1:15">
      <c r="E119" s="1"/>
      <c r="F119" s="1"/>
    </row>
    <row r="120" spans="1:15" ht="15.75">
      <c r="E120" s="1"/>
      <c r="F120" s="1"/>
      <c r="O120" s="8"/>
    </row>
    <row r="121" spans="1:15" ht="15.75">
      <c r="A121" s="60"/>
      <c r="O121" s="8"/>
    </row>
    <row r="122" spans="1:15" ht="15.75">
      <c r="A122" s="634"/>
    </row>
    <row r="123" spans="1:15">
      <c r="G123" s="630"/>
      <c r="N123" s="630"/>
      <c r="O123" s="630"/>
    </row>
    <row r="124" spans="1:15">
      <c r="H124" s="630"/>
      <c r="I124" s="630"/>
      <c r="J124" s="630"/>
      <c r="K124" s="630"/>
      <c r="L124" s="630"/>
      <c r="O124" s="630"/>
    </row>
    <row r="125" spans="1:15">
      <c r="H125" s="630"/>
      <c r="I125" s="630"/>
      <c r="J125" s="630"/>
      <c r="K125" s="630"/>
      <c r="L125" s="630"/>
      <c r="O125" s="630"/>
    </row>
    <row r="126" spans="1:15" ht="15.75">
      <c r="H126" s="630"/>
      <c r="I126" s="630"/>
      <c r="J126" s="630"/>
      <c r="K126" s="630"/>
      <c r="L126" s="630"/>
      <c r="O126" s="634"/>
    </row>
    <row r="127" spans="1:15" ht="15.75">
      <c r="H127" s="630"/>
      <c r="I127" s="630"/>
      <c r="J127" s="630"/>
      <c r="K127" s="630"/>
      <c r="L127" s="630"/>
      <c r="M127" s="10"/>
      <c r="N127" s="8"/>
    </row>
    <row r="129" spans="2:7">
      <c r="B129" s="630"/>
      <c r="G129" s="7"/>
    </row>
    <row r="130" spans="2:7">
      <c r="B130" s="630"/>
      <c r="G130" s="7"/>
    </row>
    <row r="131" spans="2:7">
      <c r="B131" s="630"/>
      <c r="G131" s="7"/>
    </row>
  </sheetData>
  <mergeCells count="27">
    <mergeCell ref="A76:C76"/>
    <mergeCell ref="D76:F76"/>
    <mergeCell ref="G76:J76"/>
    <mergeCell ref="K76:M76"/>
    <mergeCell ref="B74:D74"/>
    <mergeCell ref="A75:C75"/>
    <mergeCell ref="D75:F75"/>
    <mergeCell ref="G75:J75"/>
    <mergeCell ref="K75:M75"/>
    <mergeCell ref="H11:L11"/>
    <mergeCell ref="M11:M12"/>
    <mergeCell ref="N11:N12"/>
    <mergeCell ref="O11:O12"/>
    <mergeCell ref="G11:G12"/>
    <mergeCell ref="A11:A12"/>
    <mergeCell ref="B11:B12"/>
    <mergeCell ref="C11:D12"/>
    <mergeCell ref="E11:E12"/>
    <mergeCell ref="F11:F12"/>
    <mergeCell ref="A9:O9"/>
    <mergeCell ref="B3:C3"/>
    <mergeCell ref="J2:N2"/>
    <mergeCell ref="B2:C2"/>
    <mergeCell ref="J3:N3"/>
    <mergeCell ref="J5:N5"/>
    <mergeCell ref="A7:O7"/>
    <mergeCell ref="A8:O8"/>
  </mergeCells>
  <pageMargins left="0.7" right="0.7" top="0.75" bottom="0.75" header="0.3" footer="0.3"/>
  <pageSetup paperSize="9" orientation="portrait" horizontalDpi="300" verticalDpi="30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AD109"/>
  <sheetViews>
    <sheetView topLeftCell="A43" workbookViewId="0">
      <selection activeCell="N14" sqref="N14"/>
    </sheetView>
  </sheetViews>
  <sheetFormatPr defaultRowHeight="12.75"/>
  <cols>
    <col min="1" max="1" width="6" style="337" customWidth="1"/>
    <col min="2" max="2" width="13.42578125" style="1" customWidth="1"/>
    <col min="3" max="3" width="19" style="1" customWidth="1"/>
    <col min="4" max="4" width="8.7109375" style="1" customWidth="1"/>
    <col min="5" max="5" width="5.85546875" style="337" customWidth="1"/>
    <col min="6" max="6" width="12.140625" style="337" customWidth="1"/>
    <col min="7" max="7" width="7.42578125" style="1" customWidth="1"/>
    <col min="8" max="8" width="6.85546875" style="1" customWidth="1"/>
    <col min="9" max="9" width="7.140625" style="1" customWidth="1"/>
    <col min="10" max="10" width="6.5703125" style="1" customWidth="1"/>
    <col min="11" max="11" width="7.140625" style="1" customWidth="1"/>
    <col min="12" max="12" width="6.28515625" style="1" customWidth="1"/>
    <col min="13" max="13" width="10.140625" style="1" customWidth="1"/>
    <col min="14" max="14" width="10.42578125" style="1" customWidth="1"/>
    <col min="15" max="15" width="12" style="1" customWidth="1"/>
    <col min="16" max="255" width="11.42578125" style="1" customWidth="1"/>
    <col min="256" max="256" width="6" style="1" customWidth="1"/>
    <col min="257" max="257" width="13.42578125" style="1" customWidth="1"/>
    <col min="258" max="258" width="19" style="1" customWidth="1"/>
    <col min="259" max="259" width="8.7109375" style="1" customWidth="1"/>
    <col min="260" max="260" width="0" style="1" hidden="1" customWidth="1"/>
    <col min="261" max="261" width="5.85546875" style="1" customWidth="1"/>
    <col min="262" max="262" width="12.140625" style="1" customWidth="1"/>
    <col min="263" max="263" width="7.42578125" style="1" customWidth="1"/>
    <col min="264" max="264" width="6.140625" style="1" customWidth="1"/>
    <col min="265" max="265" width="6.42578125" style="1" customWidth="1"/>
    <col min="266" max="266" width="6.140625" style="1" customWidth="1"/>
    <col min="267" max="267" width="6.42578125" style="1" customWidth="1"/>
    <col min="268" max="268" width="6.28515625" style="1" customWidth="1"/>
    <col min="269" max="269" width="10.140625" style="1" customWidth="1"/>
    <col min="270" max="270" width="10.42578125" style="1" customWidth="1"/>
    <col min="271" max="271" width="12" style="1" customWidth="1"/>
    <col min="272" max="511" width="11.42578125" style="1" customWidth="1"/>
    <col min="512" max="512" width="6" style="1" customWidth="1"/>
    <col min="513" max="513" width="13.42578125" style="1" customWidth="1"/>
    <col min="514" max="514" width="19" style="1" customWidth="1"/>
    <col min="515" max="515" width="8.7109375" style="1" customWidth="1"/>
    <col min="516" max="516" width="0" style="1" hidden="1" customWidth="1"/>
    <col min="517" max="517" width="5.85546875" style="1" customWidth="1"/>
    <col min="518" max="518" width="12.140625" style="1" customWidth="1"/>
    <col min="519" max="519" width="7.42578125" style="1" customWidth="1"/>
    <col min="520" max="520" width="6.140625" style="1" customWidth="1"/>
    <col min="521" max="521" width="6.42578125" style="1" customWidth="1"/>
    <col min="522" max="522" width="6.140625" style="1" customWidth="1"/>
    <col min="523" max="523" width="6.42578125" style="1" customWidth="1"/>
    <col min="524" max="524" width="6.28515625" style="1" customWidth="1"/>
    <col min="525" max="525" width="10.140625" style="1" customWidth="1"/>
    <col min="526" max="526" width="10.42578125" style="1" customWidth="1"/>
    <col min="527" max="527" width="12" style="1" customWidth="1"/>
    <col min="528" max="767" width="11.42578125" style="1" customWidth="1"/>
    <col min="768" max="768" width="6" style="1" customWidth="1"/>
    <col min="769" max="769" width="13.42578125" style="1" customWidth="1"/>
    <col min="770" max="770" width="19" style="1" customWidth="1"/>
    <col min="771" max="771" width="8.7109375" style="1" customWidth="1"/>
    <col min="772" max="772" width="0" style="1" hidden="1" customWidth="1"/>
    <col min="773" max="773" width="5.85546875" style="1" customWidth="1"/>
    <col min="774" max="774" width="12.140625" style="1" customWidth="1"/>
    <col min="775" max="775" width="7.42578125" style="1" customWidth="1"/>
    <col min="776" max="776" width="6.140625" style="1" customWidth="1"/>
    <col min="777" max="777" width="6.42578125" style="1" customWidth="1"/>
    <col min="778" max="778" width="6.140625" style="1" customWidth="1"/>
    <col min="779" max="779" width="6.42578125" style="1" customWidth="1"/>
    <col min="780" max="780" width="6.28515625" style="1" customWidth="1"/>
    <col min="781" max="781" width="10.140625" style="1" customWidth="1"/>
    <col min="782" max="782" width="10.42578125" style="1" customWidth="1"/>
    <col min="783" max="783" width="12" style="1" customWidth="1"/>
    <col min="784" max="1023" width="11.42578125" style="1" customWidth="1"/>
    <col min="1024" max="1024" width="6" style="1" customWidth="1"/>
    <col min="1025" max="1025" width="13.42578125" style="1" customWidth="1"/>
    <col min="1026" max="1026" width="19" style="1" customWidth="1"/>
    <col min="1027" max="1027" width="8.7109375" style="1" customWidth="1"/>
    <col min="1028" max="1028" width="0" style="1" hidden="1" customWidth="1"/>
    <col min="1029" max="1029" width="5.85546875" style="1" customWidth="1"/>
    <col min="1030" max="1030" width="12.140625" style="1" customWidth="1"/>
    <col min="1031" max="1031" width="7.42578125" style="1" customWidth="1"/>
    <col min="1032" max="1032" width="6.140625" style="1" customWidth="1"/>
    <col min="1033" max="1033" width="6.42578125" style="1" customWidth="1"/>
    <col min="1034" max="1034" width="6.140625" style="1" customWidth="1"/>
    <col min="1035" max="1035" width="6.42578125" style="1" customWidth="1"/>
    <col min="1036" max="1036" width="6.28515625" style="1" customWidth="1"/>
    <col min="1037" max="1037" width="10.140625" style="1" customWidth="1"/>
    <col min="1038" max="1038" width="10.42578125" style="1" customWidth="1"/>
    <col min="1039" max="1039" width="12" style="1" customWidth="1"/>
    <col min="1040" max="1279" width="11.42578125" style="1" customWidth="1"/>
    <col min="1280" max="1280" width="6" style="1" customWidth="1"/>
    <col min="1281" max="1281" width="13.42578125" style="1" customWidth="1"/>
    <col min="1282" max="1282" width="19" style="1" customWidth="1"/>
    <col min="1283" max="1283" width="8.7109375" style="1" customWidth="1"/>
    <col min="1284" max="1284" width="0" style="1" hidden="1" customWidth="1"/>
    <col min="1285" max="1285" width="5.85546875" style="1" customWidth="1"/>
    <col min="1286" max="1286" width="12.140625" style="1" customWidth="1"/>
    <col min="1287" max="1287" width="7.42578125" style="1" customWidth="1"/>
    <col min="1288" max="1288" width="6.140625" style="1" customWidth="1"/>
    <col min="1289" max="1289" width="6.42578125" style="1" customWidth="1"/>
    <col min="1290" max="1290" width="6.140625" style="1" customWidth="1"/>
    <col min="1291" max="1291" width="6.42578125" style="1" customWidth="1"/>
    <col min="1292" max="1292" width="6.28515625" style="1" customWidth="1"/>
    <col min="1293" max="1293" width="10.140625" style="1" customWidth="1"/>
    <col min="1294" max="1294" width="10.42578125" style="1" customWidth="1"/>
    <col min="1295" max="1295" width="12" style="1" customWidth="1"/>
    <col min="1296" max="1535" width="11.42578125" style="1" customWidth="1"/>
    <col min="1536" max="1536" width="6" style="1" customWidth="1"/>
    <col min="1537" max="1537" width="13.42578125" style="1" customWidth="1"/>
    <col min="1538" max="1538" width="19" style="1" customWidth="1"/>
    <col min="1539" max="1539" width="8.7109375" style="1" customWidth="1"/>
    <col min="1540" max="1540" width="0" style="1" hidden="1" customWidth="1"/>
    <col min="1541" max="1541" width="5.85546875" style="1" customWidth="1"/>
    <col min="1542" max="1542" width="12.140625" style="1" customWidth="1"/>
    <col min="1543" max="1543" width="7.42578125" style="1" customWidth="1"/>
    <col min="1544" max="1544" width="6.140625" style="1" customWidth="1"/>
    <col min="1545" max="1545" width="6.42578125" style="1" customWidth="1"/>
    <col min="1546" max="1546" width="6.140625" style="1" customWidth="1"/>
    <col min="1547" max="1547" width="6.42578125" style="1" customWidth="1"/>
    <col min="1548" max="1548" width="6.28515625" style="1" customWidth="1"/>
    <col min="1549" max="1549" width="10.140625" style="1" customWidth="1"/>
    <col min="1550" max="1550" width="10.42578125" style="1" customWidth="1"/>
    <col min="1551" max="1551" width="12" style="1" customWidth="1"/>
    <col min="1552" max="1791" width="11.42578125" style="1" customWidth="1"/>
    <col min="1792" max="1792" width="6" style="1" customWidth="1"/>
    <col min="1793" max="1793" width="13.42578125" style="1" customWidth="1"/>
    <col min="1794" max="1794" width="19" style="1" customWidth="1"/>
    <col min="1795" max="1795" width="8.7109375" style="1" customWidth="1"/>
    <col min="1796" max="1796" width="0" style="1" hidden="1" customWidth="1"/>
    <col min="1797" max="1797" width="5.85546875" style="1" customWidth="1"/>
    <col min="1798" max="1798" width="12.140625" style="1" customWidth="1"/>
    <col min="1799" max="1799" width="7.42578125" style="1" customWidth="1"/>
    <col min="1800" max="1800" width="6.140625" style="1" customWidth="1"/>
    <col min="1801" max="1801" width="6.42578125" style="1" customWidth="1"/>
    <col min="1802" max="1802" width="6.140625" style="1" customWidth="1"/>
    <col min="1803" max="1803" width="6.42578125" style="1" customWidth="1"/>
    <col min="1804" max="1804" width="6.28515625" style="1" customWidth="1"/>
    <col min="1805" max="1805" width="10.140625" style="1" customWidth="1"/>
    <col min="1806" max="1806" width="10.42578125" style="1" customWidth="1"/>
    <col min="1807" max="1807" width="12" style="1" customWidth="1"/>
    <col min="1808" max="2047" width="11.42578125" style="1" customWidth="1"/>
    <col min="2048" max="2048" width="6" style="1" customWidth="1"/>
    <col min="2049" max="2049" width="13.42578125" style="1" customWidth="1"/>
    <col min="2050" max="2050" width="19" style="1" customWidth="1"/>
    <col min="2051" max="2051" width="8.7109375" style="1" customWidth="1"/>
    <col min="2052" max="2052" width="0" style="1" hidden="1" customWidth="1"/>
    <col min="2053" max="2053" width="5.85546875" style="1" customWidth="1"/>
    <col min="2054" max="2054" width="12.140625" style="1" customWidth="1"/>
    <col min="2055" max="2055" width="7.42578125" style="1" customWidth="1"/>
    <col min="2056" max="2056" width="6.140625" style="1" customWidth="1"/>
    <col min="2057" max="2057" width="6.42578125" style="1" customWidth="1"/>
    <col min="2058" max="2058" width="6.140625" style="1" customWidth="1"/>
    <col min="2059" max="2059" width="6.42578125" style="1" customWidth="1"/>
    <col min="2060" max="2060" width="6.28515625" style="1" customWidth="1"/>
    <col min="2061" max="2061" width="10.140625" style="1" customWidth="1"/>
    <col min="2062" max="2062" width="10.42578125" style="1" customWidth="1"/>
    <col min="2063" max="2063" width="12" style="1" customWidth="1"/>
    <col min="2064" max="2303" width="11.42578125" style="1" customWidth="1"/>
    <col min="2304" max="2304" width="6" style="1" customWidth="1"/>
    <col min="2305" max="2305" width="13.42578125" style="1" customWidth="1"/>
    <col min="2306" max="2306" width="19" style="1" customWidth="1"/>
    <col min="2307" max="2307" width="8.7109375" style="1" customWidth="1"/>
    <col min="2308" max="2308" width="0" style="1" hidden="1" customWidth="1"/>
    <col min="2309" max="2309" width="5.85546875" style="1" customWidth="1"/>
    <col min="2310" max="2310" width="12.140625" style="1" customWidth="1"/>
    <col min="2311" max="2311" width="7.42578125" style="1" customWidth="1"/>
    <col min="2312" max="2312" width="6.140625" style="1" customWidth="1"/>
    <col min="2313" max="2313" width="6.42578125" style="1" customWidth="1"/>
    <col min="2314" max="2314" width="6.140625" style="1" customWidth="1"/>
    <col min="2315" max="2315" width="6.42578125" style="1" customWidth="1"/>
    <col min="2316" max="2316" width="6.28515625" style="1" customWidth="1"/>
    <col min="2317" max="2317" width="10.140625" style="1" customWidth="1"/>
    <col min="2318" max="2318" width="10.42578125" style="1" customWidth="1"/>
    <col min="2319" max="2319" width="12" style="1" customWidth="1"/>
    <col min="2320" max="2559" width="11.42578125" style="1" customWidth="1"/>
    <col min="2560" max="2560" width="6" style="1" customWidth="1"/>
    <col min="2561" max="2561" width="13.42578125" style="1" customWidth="1"/>
    <col min="2562" max="2562" width="19" style="1" customWidth="1"/>
    <col min="2563" max="2563" width="8.7109375" style="1" customWidth="1"/>
    <col min="2564" max="2564" width="0" style="1" hidden="1" customWidth="1"/>
    <col min="2565" max="2565" width="5.85546875" style="1" customWidth="1"/>
    <col min="2566" max="2566" width="12.140625" style="1" customWidth="1"/>
    <col min="2567" max="2567" width="7.42578125" style="1" customWidth="1"/>
    <col min="2568" max="2568" width="6.140625" style="1" customWidth="1"/>
    <col min="2569" max="2569" width="6.42578125" style="1" customWidth="1"/>
    <col min="2570" max="2570" width="6.140625" style="1" customWidth="1"/>
    <col min="2571" max="2571" width="6.42578125" style="1" customWidth="1"/>
    <col min="2572" max="2572" width="6.28515625" style="1" customWidth="1"/>
    <col min="2573" max="2573" width="10.140625" style="1" customWidth="1"/>
    <col min="2574" max="2574" width="10.42578125" style="1" customWidth="1"/>
    <col min="2575" max="2575" width="12" style="1" customWidth="1"/>
    <col min="2576" max="2815" width="11.42578125" style="1" customWidth="1"/>
    <col min="2816" max="2816" width="6" style="1" customWidth="1"/>
    <col min="2817" max="2817" width="13.42578125" style="1" customWidth="1"/>
    <col min="2818" max="2818" width="19" style="1" customWidth="1"/>
    <col min="2819" max="2819" width="8.7109375" style="1" customWidth="1"/>
    <col min="2820" max="2820" width="0" style="1" hidden="1" customWidth="1"/>
    <col min="2821" max="2821" width="5.85546875" style="1" customWidth="1"/>
    <col min="2822" max="2822" width="12.140625" style="1" customWidth="1"/>
    <col min="2823" max="2823" width="7.42578125" style="1" customWidth="1"/>
    <col min="2824" max="2824" width="6.140625" style="1" customWidth="1"/>
    <col min="2825" max="2825" width="6.42578125" style="1" customWidth="1"/>
    <col min="2826" max="2826" width="6.140625" style="1" customWidth="1"/>
    <col min="2827" max="2827" width="6.42578125" style="1" customWidth="1"/>
    <col min="2828" max="2828" width="6.28515625" style="1" customWidth="1"/>
    <col min="2829" max="2829" width="10.140625" style="1" customWidth="1"/>
    <col min="2830" max="2830" width="10.42578125" style="1" customWidth="1"/>
    <col min="2831" max="2831" width="12" style="1" customWidth="1"/>
    <col min="2832" max="3071" width="11.42578125" style="1" customWidth="1"/>
    <col min="3072" max="3072" width="6" style="1" customWidth="1"/>
    <col min="3073" max="3073" width="13.42578125" style="1" customWidth="1"/>
    <col min="3074" max="3074" width="19" style="1" customWidth="1"/>
    <col min="3075" max="3075" width="8.7109375" style="1" customWidth="1"/>
    <col min="3076" max="3076" width="0" style="1" hidden="1" customWidth="1"/>
    <col min="3077" max="3077" width="5.85546875" style="1" customWidth="1"/>
    <col min="3078" max="3078" width="12.140625" style="1" customWidth="1"/>
    <col min="3079" max="3079" width="7.42578125" style="1" customWidth="1"/>
    <col min="3080" max="3080" width="6.140625" style="1" customWidth="1"/>
    <col min="3081" max="3081" width="6.42578125" style="1" customWidth="1"/>
    <col min="3082" max="3082" width="6.140625" style="1" customWidth="1"/>
    <col min="3083" max="3083" width="6.42578125" style="1" customWidth="1"/>
    <col min="3084" max="3084" width="6.28515625" style="1" customWidth="1"/>
    <col min="3085" max="3085" width="10.140625" style="1" customWidth="1"/>
    <col min="3086" max="3086" width="10.42578125" style="1" customWidth="1"/>
    <col min="3087" max="3087" width="12" style="1" customWidth="1"/>
    <col min="3088" max="3327" width="11.42578125" style="1" customWidth="1"/>
    <col min="3328" max="3328" width="6" style="1" customWidth="1"/>
    <col min="3329" max="3329" width="13.42578125" style="1" customWidth="1"/>
    <col min="3330" max="3330" width="19" style="1" customWidth="1"/>
    <col min="3331" max="3331" width="8.7109375" style="1" customWidth="1"/>
    <col min="3332" max="3332" width="0" style="1" hidden="1" customWidth="1"/>
    <col min="3333" max="3333" width="5.85546875" style="1" customWidth="1"/>
    <col min="3334" max="3334" width="12.140625" style="1" customWidth="1"/>
    <col min="3335" max="3335" width="7.42578125" style="1" customWidth="1"/>
    <col min="3336" max="3336" width="6.140625" style="1" customWidth="1"/>
    <col min="3337" max="3337" width="6.42578125" style="1" customWidth="1"/>
    <col min="3338" max="3338" width="6.140625" style="1" customWidth="1"/>
    <col min="3339" max="3339" width="6.42578125" style="1" customWidth="1"/>
    <col min="3340" max="3340" width="6.28515625" style="1" customWidth="1"/>
    <col min="3341" max="3341" width="10.140625" style="1" customWidth="1"/>
    <col min="3342" max="3342" width="10.42578125" style="1" customWidth="1"/>
    <col min="3343" max="3343" width="12" style="1" customWidth="1"/>
    <col min="3344" max="3583" width="11.42578125" style="1" customWidth="1"/>
    <col min="3584" max="3584" width="6" style="1" customWidth="1"/>
    <col min="3585" max="3585" width="13.42578125" style="1" customWidth="1"/>
    <col min="3586" max="3586" width="19" style="1" customWidth="1"/>
    <col min="3587" max="3587" width="8.7109375" style="1" customWidth="1"/>
    <col min="3588" max="3588" width="0" style="1" hidden="1" customWidth="1"/>
    <col min="3589" max="3589" width="5.85546875" style="1" customWidth="1"/>
    <col min="3590" max="3590" width="12.140625" style="1" customWidth="1"/>
    <col min="3591" max="3591" width="7.42578125" style="1" customWidth="1"/>
    <col min="3592" max="3592" width="6.140625" style="1" customWidth="1"/>
    <col min="3593" max="3593" width="6.42578125" style="1" customWidth="1"/>
    <col min="3594" max="3594" width="6.140625" style="1" customWidth="1"/>
    <col min="3595" max="3595" width="6.42578125" style="1" customWidth="1"/>
    <col min="3596" max="3596" width="6.28515625" style="1" customWidth="1"/>
    <col min="3597" max="3597" width="10.140625" style="1" customWidth="1"/>
    <col min="3598" max="3598" width="10.42578125" style="1" customWidth="1"/>
    <col min="3599" max="3599" width="12" style="1" customWidth="1"/>
    <col min="3600" max="3839" width="11.42578125" style="1" customWidth="1"/>
    <col min="3840" max="3840" width="6" style="1" customWidth="1"/>
    <col min="3841" max="3841" width="13.42578125" style="1" customWidth="1"/>
    <col min="3842" max="3842" width="19" style="1" customWidth="1"/>
    <col min="3843" max="3843" width="8.7109375" style="1" customWidth="1"/>
    <col min="3844" max="3844" width="0" style="1" hidden="1" customWidth="1"/>
    <col min="3845" max="3845" width="5.85546875" style="1" customWidth="1"/>
    <col min="3846" max="3846" width="12.140625" style="1" customWidth="1"/>
    <col min="3847" max="3847" width="7.42578125" style="1" customWidth="1"/>
    <col min="3848" max="3848" width="6.140625" style="1" customWidth="1"/>
    <col min="3849" max="3849" width="6.42578125" style="1" customWidth="1"/>
    <col min="3850" max="3850" width="6.140625" style="1" customWidth="1"/>
    <col min="3851" max="3851" width="6.42578125" style="1" customWidth="1"/>
    <col min="3852" max="3852" width="6.28515625" style="1" customWidth="1"/>
    <col min="3853" max="3853" width="10.140625" style="1" customWidth="1"/>
    <col min="3854" max="3854" width="10.42578125" style="1" customWidth="1"/>
    <col min="3855" max="3855" width="12" style="1" customWidth="1"/>
    <col min="3856" max="4095" width="11.42578125" style="1" customWidth="1"/>
    <col min="4096" max="4096" width="6" style="1" customWidth="1"/>
    <col min="4097" max="4097" width="13.42578125" style="1" customWidth="1"/>
    <col min="4098" max="4098" width="19" style="1" customWidth="1"/>
    <col min="4099" max="4099" width="8.7109375" style="1" customWidth="1"/>
    <col min="4100" max="4100" width="0" style="1" hidden="1" customWidth="1"/>
    <col min="4101" max="4101" width="5.85546875" style="1" customWidth="1"/>
    <col min="4102" max="4102" width="12.140625" style="1" customWidth="1"/>
    <col min="4103" max="4103" width="7.42578125" style="1" customWidth="1"/>
    <col min="4104" max="4104" width="6.140625" style="1" customWidth="1"/>
    <col min="4105" max="4105" width="6.42578125" style="1" customWidth="1"/>
    <col min="4106" max="4106" width="6.140625" style="1" customWidth="1"/>
    <col min="4107" max="4107" width="6.42578125" style="1" customWidth="1"/>
    <col min="4108" max="4108" width="6.28515625" style="1" customWidth="1"/>
    <col min="4109" max="4109" width="10.140625" style="1" customWidth="1"/>
    <col min="4110" max="4110" width="10.42578125" style="1" customWidth="1"/>
    <col min="4111" max="4111" width="12" style="1" customWidth="1"/>
    <col min="4112" max="4351" width="11.42578125" style="1" customWidth="1"/>
    <col min="4352" max="4352" width="6" style="1" customWidth="1"/>
    <col min="4353" max="4353" width="13.42578125" style="1" customWidth="1"/>
    <col min="4354" max="4354" width="19" style="1" customWidth="1"/>
    <col min="4355" max="4355" width="8.7109375" style="1" customWidth="1"/>
    <col min="4356" max="4356" width="0" style="1" hidden="1" customWidth="1"/>
    <col min="4357" max="4357" width="5.85546875" style="1" customWidth="1"/>
    <col min="4358" max="4358" width="12.140625" style="1" customWidth="1"/>
    <col min="4359" max="4359" width="7.42578125" style="1" customWidth="1"/>
    <col min="4360" max="4360" width="6.140625" style="1" customWidth="1"/>
    <col min="4361" max="4361" width="6.42578125" style="1" customWidth="1"/>
    <col min="4362" max="4362" width="6.140625" style="1" customWidth="1"/>
    <col min="4363" max="4363" width="6.42578125" style="1" customWidth="1"/>
    <col min="4364" max="4364" width="6.28515625" style="1" customWidth="1"/>
    <col min="4365" max="4365" width="10.140625" style="1" customWidth="1"/>
    <col min="4366" max="4366" width="10.42578125" style="1" customWidth="1"/>
    <col min="4367" max="4367" width="12" style="1" customWidth="1"/>
    <col min="4368" max="4607" width="11.42578125" style="1" customWidth="1"/>
    <col min="4608" max="4608" width="6" style="1" customWidth="1"/>
    <col min="4609" max="4609" width="13.42578125" style="1" customWidth="1"/>
    <col min="4610" max="4610" width="19" style="1" customWidth="1"/>
    <col min="4611" max="4611" width="8.7109375" style="1" customWidth="1"/>
    <col min="4612" max="4612" width="0" style="1" hidden="1" customWidth="1"/>
    <col min="4613" max="4613" width="5.85546875" style="1" customWidth="1"/>
    <col min="4614" max="4614" width="12.140625" style="1" customWidth="1"/>
    <col min="4615" max="4615" width="7.42578125" style="1" customWidth="1"/>
    <col min="4616" max="4616" width="6.140625" style="1" customWidth="1"/>
    <col min="4617" max="4617" width="6.42578125" style="1" customWidth="1"/>
    <col min="4618" max="4618" width="6.140625" style="1" customWidth="1"/>
    <col min="4619" max="4619" width="6.42578125" style="1" customWidth="1"/>
    <col min="4620" max="4620" width="6.28515625" style="1" customWidth="1"/>
    <col min="4621" max="4621" width="10.140625" style="1" customWidth="1"/>
    <col min="4622" max="4622" width="10.42578125" style="1" customWidth="1"/>
    <col min="4623" max="4623" width="12" style="1" customWidth="1"/>
    <col min="4624" max="4863" width="11.42578125" style="1" customWidth="1"/>
    <col min="4864" max="4864" width="6" style="1" customWidth="1"/>
    <col min="4865" max="4865" width="13.42578125" style="1" customWidth="1"/>
    <col min="4866" max="4866" width="19" style="1" customWidth="1"/>
    <col min="4867" max="4867" width="8.7109375" style="1" customWidth="1"/>
    <col min="4868" max="4868" width="0" style="1" hidden="1" customWidth="1"/>
    <col min="4869" max="4869" width="5.85546875" style="1" customWidth="1"/>
    <col min="4870" max="4870" width="12.140625" style="1" customWidth="1"/>
    <col min="4871" max="4871" width="7.42578125" style="1" customWidth="1"/>
    <col min="4872" max="4872" width="6.140625" style="1" customWidth="1"/>
    <col min="4873" max="4873" width="6.42578125" style="1" customWidth="1"/>
    <col min="4874" max="4874" width="6.140625" style="1" customWidth="1"/>
    <col min="4875" max="4875" width="6.42578125" style="1" customWidth="1"/>
    <col min="4876" max="4876" width="6.28515625" style="1" customWidth="1"/>
    <col min="4877" max="4877" width="10.140625" style="1" customWidth="1"/>
    <col min="4878" max="4878" width="10.42578125" style="1" customWidth="1"/>
    <col min="4879" max="4879" width="12" style="1" customWidth="1"/>
    <col min="4880" max="5119" width="11.42578125" style="1" customWidth="1"/>
    <col min="5120" max="5120" width="6" style="1" customWidth="1"/>
    <col min="5121" max="5121" width="13.42578125" style="1" customWidth="1"/>
    <col min="5122" max="5122" width="19" style="1" customWidth="1"/>
    <col min="5123" max="5123" width="8.7109375" style="1" customWidth="1"/>
    <col min="5124" max="5124" width="0" style="1" hidden="1" customWidth="1"/>
    <col min="5125" max="5125" width="5.85546875" style="1" customWidth="1"/>
    <col min="5126" max="5126" width="12.140625" style="1" customWidth="1"/>
    <col min="5127" max="5127" width="7.42578125" style="1" customWidth="1"/>
    <col min="5128" max="5128" width="6.140625" style="1" customWidth="1"/>
    <col min="5129" max="5129" width="6.42578125" style="1" customWidth="1"/>
    <col min="5130" max="5130" width="6.140625" style="1" customWidth="1"/>
    <col min="5131" max="5131" width="6.42578125" style="1" customWidth="1"/>
    <col min="5132" max="5132" width="6.28515625" style="1" customWidth="1"/>
    <col min="5133" max="5133" width="10.140625" style="1" customWidth="1"/>
    <col min="5134" max="5134" width="10.42578125" style="1" customWidth="1"/>
    <col min="5135" max="5135" width="12" style="1" customWidth="1"/>
    <col min="5136" max="5375" width="11.42578125" style="1" customWidth="1"/>
    <col min="5376" max="5376" width="6" style="1" customWidth="1"/>
    <col min="5377" max="5377" width="13.42578125" style="1" customWidth="1"/>
    <col min="5378" max="5378" width="19" style="1" customWidth="1"/>
    <col min="5379" max="5379" width="8.7109375" style="1" customWidth="1"/>
    <col min="5380" max="5380" width="0" style="1" hidden="1" customWidth="1"/>
    <col min="5381" max="5381" width="5.85546875" style="1" customWidth="1"/>
    <col min="5382" max="5382" width="12.140625" style="1" customWidth="1"/>
    <col min="5383" max="5383" width="7.42578125" style="1" customWidth="1"/>
    <col min="5384" max="5384" width="6.140625" style="1" customWidth="1"/>
    <col min="5385" max="5385" width="6.42578125" style="1" customWidth="1"/>
    <col min="5386" max="5386" width="6.140625" style="1" customWidth="1"/>
    <col min="5387" max="5387" width="6.42578125" style="1" customWidth="1"/>
    <col min="5388" max="5388" width="6.28515625" style="1" customWidth="1"/>
    <col min="5389" max="5389" width="10.140625" style="1" customWidth="1"/>
    <col min="5390" max="5390" width="10.42578125" style="1" customWidth="1"/>
    <col min="5391" max="5391" width="12" style="1" customWidth="1"/>
    <col min="5392" max="5631" width="11.42578125" style="1" customWidth="1"/>
    <col min="5632" max="5632" width="6" style="1" customWidth="1"/>
    <col min="5633" max="5633" width="13.42578125" style="1" customWidth="1"/>
    <col min="5634" max="5634" width="19" style="1" customWidth="1"/>
    <col min="5635" max="5635" width="8.7109375" style="1" customWidth="1"/>
    <col min="5636" max="5636" width="0" style="1" hidden="1" customWidth="1"/>
    <col min="5637" max="5637" width="5.85546875" style="1" customWidth="1"/>
    <col min="5638" max="5638" width="12.140625" style="1" customWidth="1"/>
    <col min="5639" max="5639" width="7.42578125" style="1" customWidth="1"/>
    <col min="5640" max="5640" width="6.140625" style="1" customWidth="1"/>
    <col min="5641" max="5641" width="6.42578125" style="1" customWidth="1"/>
    <col min="5642" max="5642" width="6.140625" style="1" customWidth="1"/>
    <col min="5643" max="5643" width="6.42578125" style="1" customWidth="1"/>
    <col min="5644" max="5644" width="6.28515625" style="1" customWidth="1"/>
    <col min="5645" max="5645" width="10.140625" style="1" customWidth="1"/>
    <col min="5646" max="5646" width="10.42578125" style="1" customWidth="1"/>
    <col min="5647" max="5647" width="12" style="1" customWidth="1"/>
    <col min="5648" max="5887" width="11.42578125" style="1" customWidth="1"/>
    <col min="5888" max="5888" width="6" style="1" customWidth="1"/>
    <col min="5889" max="5889" width="13.42578125" style="1" customWidth="1"/>
    <col min="5890" max="5890" width="19" style="1" customWidth="1"/>
    <col min="5891" max="5891" width="8.7109375" style="1" customWidth="1"/>
    <col min="5892" max="5892" width="0" style="1" hidden="1" customWidth="1"/>
    <col min="5893" max="5893" width="5.85546875" style="1" customWidth="1"/>
    <col min="5894" max="5894" width="12.140625" style="1" customWidth="1"/>
    <col min="5895" max="5895" width="7.42578125" style="1" customWidth="1"/>
    <col min="5896" max="5896" width="6.140625" style="1" customWidth="1"/>
    <col min="5897" max="5897" width="6.42578125" style="1" customWidth="1"/>
    <col min="5898" max="5898" width="6.140625" style="1" customWidth="1"/>
    <col min="5899" max="5899" width="6.42578125" style="1" customWidth="1"/>
    <col min="5900" max="5900" width="6.28515625" style="1" customWidth="1"/>
    <col min="5901" max="5901" width="10.140625" style="1" customWidth="1"/>
    <col min="5902" max="5902" width="10.42578125" style="1" customWidth="1"/>
    <col min="5903" max="5903" width="12" style="1" customWidth="1"/>
    <col min="5904" max="6143" width="11.42578125" style="1" customWidth="1"/>
    <col min="6144" max="6144" width="6" style="1" customWidth="1"/>
    <col min="6145" max="6145" width="13.42578125" style="1" customWidth="1"/>
    <col min="6146" max="6146" width="19" style="1" customWidth="1"/>
    <col min="6147" max="6147" width="8.7109375" style="1" customWidth="1"/>
    <col min="6148" max="6148" width="0" style="1" hidden="1" customWidth="1"/>
    <col min="6149" max="6149" width="5.85546875" style="1" customWidth="1"/>
    <col min="6150" max="6150" width="12.140625" style="1" customWidth="1"/>
    <col min="6151" max="6151" width="7.42578125" style="1" customWidth="1"/>
    <col min="6152" max="6152" width="6.140625" style="1" customWidth="1"/>
    <col min="6153" max="6153" width="6.42578125" style="1" customWidth="1"/>
    <col min="6154" max="6154" width="6.140625" style="1" customWidth="1"/>
    <col min="6155" max="6155" width="6.42578125" style="1" customWidth="1"/>
    <col min="6156" max="6156" width="6.28515625" style="1" customWidth="1"/>
    <col min="6157" max="6157" width="10.140625" style="1" customWidth="1"/>
    <col min="6158" max="6158" width="10.42578125" style="1" customWidth="1"/>
    <col min="6159" max="6159" width="12" style="1" customWidth="1"/>
    <col min="6160" max="6399" width="11.42578125" style="1" customWidth="1"/>
    <col min="6400" max="6400" width="6" style="1" customWidth="1"/>
    <col min="6401" max="6401" width="13.42578125" style="1" customWidth="1"/>
    <col min="6402" max="6402" width="19" style="1" customWidth="1"/>
    <col min="6403" max="6403" width="8.7109375" style="1" customWidth="1"/>
    <col min="6404" max="6404" width="0" style="1" hidden="1" customWidth="1"/>
    <col min="6405" max="6405" width="5.85546875" style="1" customWidth="1"/>
    <col min="6406" max="6406" width="12.140625" style="1" customWidth="1"/>
    <col min="6407" max="6407" width="7.42578125" style="1" customWidth="1"/>
    <col min="6408" max="6408" width="6.140625" style="1" customWidth="1"/>
    <col min="6409" max="6409" width="6.42578125" style="1" customWidth="1"/>
    <col min="6410" max="6410" width="6.140625" style="1" customWidth="1"/>
    <col min="6411" max="6411" width="6.42578125" style="1" customWidth="1"/>
    <col min="6412" max="6412" width="6.28515625" style="1" customWidth="1"/>
    <col min="6413" max="6413" width="10.140625" style="1" customWidth="1"/>
    <col min="6414" max="6414" width="10.42578125" style="1" customWidth="1"/>
    <col min="6415" max="6415" width="12" style="1" customWidth="1"/>
    <col min="6416" max="6655" width="11.42578125" style="1" customWidth="1"/>
    <col min="6656" max="6656" width="6" style="1" customWidth="1"/>
    <col min="6657" max="6657" width="13.42578125" style="1" customWidth="1"/>
    <col min="6658" max="6658" width="19" style="1" customWidth="1"/>
    <col min="6659" max="6659" width="8.7109375" style="1" customWidth="1"/>
    <col min="6660" max="6660" width="0" style="1" hidden="1" customWidth="1"/>
    <col min="6661" max="6661" width="5.85546875" style="1" customWidth="1"/>
    <col min="6662" max="6662" width="12.140625" style="1" customWidth="1"/>
    <col min="6663" max="6663" width="7.42578125" style="1" customWidth="1"/>
    <col min="6664" max="6664" width="6.140625" style="1" customWidth="1"/>
    <col min="6665" max="6665" width="6.42578125" style="1" customWidth="1"/>
    <col min="6666" max="6666" width="6.140625" style="1" customWidth="1"/>
    <col min="6667" max="6667" width="6.42578125" style="1" customWidth="1"/>
    <col min="6668" max="6668" width="6.28515625" style="1" customWidth="1"/>
    <col min="6669" max="6669" width="10.140625" style="1" customWidth="1"/>
    <col min="6670" max="6670" width="10.42578125" style="1" customWidth="1"/>
    <col min="6671" max="6671" width="12" style="1" customWidth="1"/>
    <col min="6672" max="6911" width="11.42578125" style="1" customWidth="1"/>
    <col min="6912" max="6912" width="6" style="1" customWidth="1"/>
    <col min="6913" max="6913" width="13.42578125" style="1" customWidth="1"/>
    <col min="6914" max="6914" width="19" style="1" customWidth="1"/>
    <col min="6915" max="6915" width="8.7109375" style="1" customWidth="1"/>
    <col min="6916" max="6916" width="0" style="1" hidden="1" customWidth="1"/>
    <col min="6917" max="6917" width="5.85546875" style="1" customWidth="1"/>
    <col min="6918" max="6918" width="12.140625" style="1" customWidth="1"/>
    <col min="6919" max="6919" width="7.42578125" style="1" customWidth="1"/>
    <col min="6920" max="6920" width="6.140625" style="1" customWidth="1"/>
    <col min="6921" max="6921" width="6.42578125" style="1" customWidth="1"/>
    <col min="6922" max="6922" width="6.140625" style="1" customWidth="1"/>
    <col min="6923" max="6923" width="6.42578125" style="1" customWidth="1"/>
    <col min="6924" max="6924" width="6.28515625" style="1" customWidth="1"/>
    <col min="6925" max="6925" width="10.140625" style="1" customWidth="1"/>
    <col min="6926" max="6926" width="10.42578125" style="1" customWidth="1"/>
    <col min="6927" max="6927" width="12" style="1" customWidth="1"/>
    <col min="6928" max="7167" width="11.42578125" style="1" customWidth="1"/>
    <col min="7168" max="7168" width="6" style="1" customWidth="1"/>
    <col min="7169" max="7169" width="13.42578125" style="1" customWidth="1"/>
    <col min="7170" max="7170" width="19" style="1" customWidth="1"/>
    <col min="7171" max="7171" width="8.7109375" style="1" customWidth="1"/>
    <col min="7172" max="7172" width="0" style="1" hidden="1" customWidth="1"/>
    <col min="7173" max="7173" width="5.85546875" style="1" customWidth="1"/>
    <col min="7174" max="7174" width="12.140625" style="1" customWidth="1"/>
    <col min="7175" max="7175" width="7.42578125" style="1" customWidth="1"/>
    <col min="7176" max="7176" width="6.140625" style="1" customWidth="1"/>
    <col min="7177" max="7177" width="6.42578125" style="1" customWidth="1"/>
    <col min="7178" max="7178" width="6.140625" style="1" customWidth="1"/>
    <col min="7179" max="7179" width="6.42578125" style="1" customWidth="1"/>
    <col min="7180" max="7180" width="6.28515625" style="1" customWidth="1"/>
    <col min="7181" max="7181" width="10.140625" style="1" customWidth="1"/>
    <col min="7182" max="7182" width="10.42578125" style="1" customWidth="1"/>
    <col min="7183" max="7183" width="12" style="1" customWidth="1"/>
    <col min="7184" max="7423" width="11.42578125" style="1" customWidth="1"/>
    <col min="7424" max="7424" width="6" style="1" customWidth="1"/>
    <col min="7425" max="7425" width="13.42578125" style="1" customWidth="1"/>
    <col min="7426" max="7426" width="19" style="1" customWidth="1"/>
    <col min="7427" max="7427" width="8.7109375" style="1" customWidth="1"/>
    <col min="7428" max="7428" width="0" style="1" hidden="1" customWidth="1"/>
    <col min="7429" max="7429" width="5.85546875" style="1" customWidth="1"/>
    <col min="7430" max="7430" width="12.140625" style="1" customWidth="1"/>
    <col min="7431" max="7431" width="7.42578125" style="1" customWidth="1"/>
    <col min="7432" max="7432" width="6.140625" style="1" customWidth="1"/>
    <col min="7433" max="7433" width="6.42578125" style="1" customWidth="1"/>
    <col min="7434" max="7434" width="6.140625" style="1" customWidth="1"/>
    <col min="7435" max="7435" width="6.42578125" style="1" customWidth="1"/>
    <col min="7436" max="7436" width="6.28515625" style="1" customWidth="1"/>
    <col min="7437" max="7437" width="10.140625" style="1" customWidth="1"/>
    <col min="7438" max="7438" width="10.42578125" style="1" customWidth="1"/>
    <col min="7439" max="7439" width="12" style="1" customWidth="1"/>
    <col min="7440" max="7679" width="11.42578125" style="1" customWidth="1"/>
    <col min="7680" max="7680" width="6" style="1" customWidth="1"/>
    <col min="7681" max="7681" width="13.42578125" style="1" customWidth="1"/>
    <col min="7682" max="7682" width="19" style="1" customWidth="1"/>
    <col min="7683" max="7683" width="8.7109375" style="1" customWidth="1"/>
    <col min="7684" max="7684" width="0" style="1" hidden="1" customWidth="1"/>
    <col min="7685" max="7685" width="5.85546875" style="1" customWidth="1"/>
    <col min="7686" max="7686" width="12.140625" style="1" customWidth="1"/>
    <col min="7687" max="7687" width="7.42578125" style="1" customWidth="1"/>
    <col min="7688" max="7688" width="6.140625" style="1" customWidth="1"/>
    <col min="7689" max="7689" width="6.42578125" style="1" customWidth="1"/>
    <col min="7690" max="7690" width="6.140625" style="1" customWidth="1"/>
    <col min="7691" max="7691" width="6.42578125" style="1" customWidth="1"/>
    <col min="7692" max="7692" width="6.28515625" style="1" customWidth="1"/>
    <col min="7693" max="7693" width="10.140625" style="1" customWidth="1"/>
    <col min="7694" max="7694" width="10.42578125" style="1" customWidth="1"/>
    <col min="7695" max="7695" width="12" style="1" customWidth="1"/>
    <col min="7696" max="7935" width="11.42578125" style="1" customWidth="1"/>
    <col min="7936" max="7936" width="6" style="1" customWidth="1"/>
    <col min="7937" max="7937" width="13.42578125" style="1" customWidth="1"/>
    <col min="7938" max="7938" width="19" style="1" customWidth="1"/>
    <col min="7939" max="7939" width="8.7109375" style="1" customWidth="1"/>
    <col min="7940" max="7940" width="0" style="1" hidden="1" customWidth="1"/>
    <col min="7941" max="7941" width="5.85546875" style="1" customWidth="1"/>
    <col min="7942" max="7942" width="12.140625" style="1" customWidth="1"/>
    <col min="7943" max="7943" width="7.42578125" style="1" customWidth="1"/>
    <col min="7944" max="7944" width="6.140625" style="1" customWidth="1"/>
    <col min="7945" max="7945" width="6.42578125" style="1" customWidth="1"/>
    <col min="7946" max="7946" width="6.140625" style="1" customWidth="1"/>
    <col min="7947" max="7947" width="6.42578125" style="1" customWidth="1"/>
    <col min="7948" max="7948" width="6.28515625" style="1" customWidth="1"/>
    <col min="7949" max="7949" width="10.140625" style="1" customWidth="1"/>
    <col min="7950" max="7950" width="10.42578125" style="1" customWidth="1"/>
    <col min="7951" max="7951" width="12" style="1" customWidth="1"/>
    <col min="7952" max="8191" width="11.42578125" style="1" customWidth="1"/>
    <col min="8192" max="8192" width="6" style="1" customWidth="1"/>
    <col min="8193" max="8193" width="13.42578125" style="1" customWidth="1"/>
    <col min="8194" max="8194" width="19" style="1" customWidth="1"/>
    <col min="8195" max="8195" width="8.7109375" style="1" customWidth="1"/>
    <col min="8196" max="8196" width="0" style="1" hidden="1" customWidth="1"/>
    <col min="8197" max="8197" width="5.85546875" style="1" customWidth="1"/>
    <col min="8198" max="8198" width="12.140625" style="1" customWidth="1"/>
    <col min="8199" max="8199" width="7.42578125" style="1" customWidth="1"/>
    <col min="8200" max="8200" width="6.140625" style="1" customWidth="1"/>
    <col min="8201" max="8201" width="6.42578125" style="1" customWidth="1"/>
    <col min="8202" max="8202" width="6.140625" style="1" customWidth="1"/>
    <col min="8203" max="8203" width="6.42578125" style="1" customWidth="1"/>
    <col min="8204" max="8204" width="6.28515625" style="1" customWidth="1"/>
    <col min="8205" max="8205" width="10.140625" style="1" customWidth="1"/>
    <col min="8206" max="8206" width="10.42578125" style="1" customWidth="1"/>
    <col min="8207" max="8207" width="12" style="1" customWidth="1"/>
    <col min="8208" max="8447" width="11.42578125" style="1" customWidth="1"/>
    <col min="8448" max="8448" width="6" style="1" customWidth="1"/>
    <col min="8449" max="8449" width="13.42578125" style="1" customWidth="1"/>
    <col min="8450" max="8450" width="19" style="1" customWidth="1"/>
    <col min="8451" max="8451" width="8.7109375" style="1" customWidth="1"/>
    <col min="8452" max="8452" width="0" style="1" hidden="1" customWidth="1"/>
    <col min="8453" max="8453" width="5.85546875" style="1" customWidth="1"/>
    <col min="8454" max="8454" width="12.140625" style="1" customWidth="1"/>
    <col min="8455" max="8455" width="7.42578125" style="1" customWidth="1"/>
    <col min="8456" max="8456" width="6.140625" style="1" customWidth="1"/>
    <col min="8457" max="8457" width="6.42578125" style="1" customWidth="1"/>
    <col min="8458" max="8458" width="6.140625" style="1" customWidth="1"/>
    <col min="8459" max="8459" width="6.42578125" style="1" customWidth="1"/>
    <col min="8460" max="8460" width="6.28515625" style="1" customWidth="1"/>
    <col min="8461" max="8461" width="10.140625" style="1" customWidth="1"/>
    <col min="8462" max="8462" width="10.42578125" style="1" customWidth="1"/>
    <col min="8463" max="8463" width="12" style="1" customWidth="1"/>
    <col min="8464" max="8703" width="11.42578125" style="1" customWidth="1"/>
    <col min="8704" max="8704" width="6" style="1" customWidth="1"/>
    <col min="8705" max="8705" width="13.42578125" style="1" customWidth="1"/>
    <col min="8706" max="8706" width="19" style="1" customWidth="1"/>
    <col min="8707" max="8707" width="8.7109375" style="1" customWidth="1"/>
    <col min="8708" max="8708" width="0" style="1" hidden="1" customWidth="1"/>
    <col min="8709" max="8709" width="5.85546875" style="1" customWidth="1"/>
    <col min="8710" max="8710" width="12.140625" style="1" customWidth="1"/>
    <col min="8711" max="8711" width="7.42578125" style="1" customWidth="1"/>
    <col min="8712" max="8712" width="6.140625" style="1" customWidth="1"/>
    <col min="8713" max="8713" width="6.42578125" style="1" customWidth="1"/>
    <col min="8714" max="8714" width="6.140625" style="1" customWidth="1"/>
    <col min="8715" max="8715" width="6.42578125" style="1" customWidth="1"/>
    <col min="8716" max="8716" width="6.28515625" style="1" customWidth="1"/>
    <col min="8717" max="8717" width="10.140625" style="1" customWidth="1"/>
    <col min="8718" max="8718" width="10.42578125" style="1" customWidth="1"/>
    <col min="8719" max="8719" width="12" style="1" customWidth="1"/>
    <col min="8720" max="8959" width="11.42578125" style="1" customWidth="1"/>
    <col min="8960" max="8960" width="6" style="1" customWidth="1"/>
    <col min="8961" max="8961" width="13.42578125" style="1" customWidth="1"/>
    <col min="8962" max="8962" width="19" style="1" customWidth="1"/>
    <col min="8963" max="8963" width="8.7109375" style="1" customWidth="1"/>
    <col min="8964" max="8964" width="0" style="1" hidden="1" customWidth="1"/>
    <col min="8965" max="8965" width="5.85546875" style="1" customWidth="1"/>
    <col min="8966" max="8966" width="12.140625" style="1" customWidth="1"/>
    <col min="8967" max="8967" width="7.42578125" style="1" customWidth="1"/>
    <col min="8968" max="8968" width="6.140625" style="1" customWidth="1"/>
    <col min="8969" max="8969" width="6.42578125" style="1" customWidth="1"/>
    <col min="8970" max="8970" width="6.140625" style="1" customWidth="1"/>
    <col min="8971" max="8971" width="6.42578125" style="1" customWidth="1"/>
    <col min="8972" max="8972" width="6.28515625" style="1" customWidth="1"/>
    <col min="8973" max="8973" width="10.140625" style="1" customWidth="1"/>
    <col min="8974" max="8974" width="10.42578125" style="1" customWidth="1"/>
    <col min="8975" max="8975" width="12" style="1" customWidth="1"/>
    <col min="8976" max="9215" width="11.42578125" style="1" customWidth="1"/>
    <col min="9216" max="9216" width="6" style="1" customWidth="1"/>
    <col min="9217" max="9217" width="13.42578125" style="1" customWidth="1"/>
    <col min="9218" max="9218" width="19" style="1" customWidth="1"/>
    <col min="9219" max="9219" width="8.7109375" style="1" customWidth="1"/>
    <col min="9220" max="9220" width="0" style="1" hidden="1" customWidth="1"/>
    <col min="9221" max="9221" width="5.85546875" style="1" customWidth="1"/>
    <col min="9222" max="9222" width="12.140625" style="1" customWidth="1"/>
    <col min="9223" max="9223" width="7.42578125" style="1" customWidth="1"/>
    <col min="9224" max="9224" width="6.140625" style="1" customWidth="1"/>
    <col min="9225" max="9225" width="6.42578125" style="1" customWidth="1"/>
    <col min="9226" max="9226" width="6.140625" style="1" customWidth="1"/>
    <col min="9227" max="9227" width="6.42578125" style="1" customWidth="1"/>
    <col min="9228" max="9228" width="6.28515625" style="1" customWidth="1"/>
    <col min="9229" max="9229" width="10.140625" style="1" customWidth="1"/>
    <col min="9230" max="9230" width="10.42578125" style="1" customWidth="1"/>
    <col min="9231" max="9231" width="12" style="1" customWidth="1"/>
    <col min="9232" max="9471" width="11.42578125" style="1" customWidth="1"/>
    <col min="9472" max="9472" width="6" style="1" customWidth="1"/>
    <col min="9473" max="9473" width="13.42578125" style="1" customWidth="1"/>
    <col min="9474" max="9474" width="19" style="1" customWidth="1"/>
    <col min="9475" max="9475" width="8.7109375" style="1" customWidth="1"/>
    <col min="9476" max="9476" width="0" style="1" hidden="1" customWidth="1"/>
    <col min="9477" max="9477" width="5.85546875" style="1" customWidth="1"/>
    <col min="9478" max="9478" width="12.140625" style="1" customWidth="1"/>
    <col min="9479" max="9479" width="7.42578125" style="1" customWidth="1"/>
    <col min="9480" max="9480" width="6.140625" style="1" customWidth="1"/>
    <col min="9481" max="9481" width="6.42578125" style="1" customWidth="1"/>
    <col min="9482" max="9482" width="6.140625" style="1" customWidth="1"/>
    <col min="9483" max="9483" width="6.42578125" style="1" customWidth="1"/>
    <col min="9484" max="9484" width="6.28515625" style="1" customWidth="1"/>
    <col min="9485" max="9485" width="10.140625" style="1" customWidth="1"/>
    <col min="9486" max="9486" width="10.42578125" style="1" customWidth="1"/>
    <col min="9487" max="9487" width="12" style="1" customWidth="1"/>
    <col min="9488" max="9727" width="11.42578125" style="1" customWidth="1"/>
    <col min="9728" max="9728" width="6" style="1" customWidth="1"/>
    <col min="9729" max="9729" width="13.42578125" style="1" customWidth="1"/>
    <col min="9730" max="9730" width="19" style="1" customWidth="1"/>
    <col min="9731" max="9731" width="8.7109375" style="1" customWidth="1"/>
    <col min="9732" max="9732" width="0" style="1" hidden="1" customWidth="1"/>
    <col min="9733" max="9733" width="5.85546875" style="1" customWidth="1"/>
    <col min="9734" max="9734" width="12.140625" style="1" customWidth="1"/>
    <col min="9735" max="9735" width="7.42578125" style="1" customWidth="1"/>
    <col min="9736" max="9736" width="6.140625" style="1" customWidth="1"/>
    <col min="9737" max="9737" width="6.42578125" style="1" customWidth="1"/>
    <col min="9738" max="9738" width="6.140625" style="1" customWidth="1"/>
    <col min="9739" max="9739" width="6.42578125" style="1" customWidth="1"/>
    <col min="9740" max="9740" width="6.28515625" style="1" customWidth="1"/>
    <col min="9741" max="9741" width="10.140625" style="1" customWidth="1"/>
    <col min="9742" max="9742" width="10.42578125" style="1" customWidth="1"/>
    <col min="9743" max="9743" width="12" style="1" customWidth="1"/>
    <col min="9744" max="9983" width="11.42578125" style="1" customWidth="1"/>
    <col min="9984" max="9984" width="6" style="1" customWidth="1"/>
    <col min="9985" max="9985" width="13.42578125" style="1" customWidth="1"/>
    <col min="9986" max="9986" width="19" style="1" customWidth="1"/>
    <col min="9987" max="9987" width="8.7109375" style="1" customWidth="1"/>
    <col min="9988" max="9988" width="0" style="1" hidden="1" customWidth="1"/>
    <col min="9989" max="9989" width="5.85546875" style="1" customWidth="1"/>
    <col min="9990" max="9990" width="12.140625" style="1" customWidth="1"/>
    <col min="9991" max="9991" width="7.42578125" style="1" customWidth="1"/>
    <col min="9992" max="9992" width="6.140625" style="1" customWidth="1"/>
    <col min="9993" max="9993" width="6.42578125" style="1" customWidth="1"/>
    <col min="9994" max="9994" width="6.140625" style="1" customWidth="1"/>
    <col min="9995" max="9995" width="6.42578125" style="1" customWidth="1"/>
    <col min="9996" max="9996" width="6.28515625" style="1" customWidth="1"/>
    <col min="9997" max="9997" width="10.140625" style="1" customWidth="1"/>
    <col min="9998" max="9998" width="10.42578125" style="1" customWidth="1"/>
    <col min="9999" max="9999" width="12" style="1" customWidth="1"/>
    <col min="10000" max="10239" width="11.42578125" style="1" customWidth="1"/>
    <col min="10240" max="10240" width="6" style="1" customWidth="1"/>
    <col min="10241" max="10241" width="13.42578125" style="1" customWidth="1"/>
    <col min="10242" max="10242" width="19" style="1" customWidth="1"/>
    <col min="10243" max="10243" width="8.7109375" style="1" customWidth="1"/>
    <col min="10244" max="10244" width="0" style="1" hidden="1" customWidth="1"/>
    <col min="10245" max="10245" width="5.85546875" style="1" customWidth="1"/>
    <col min="10246" max="10246" width="12.140625" style="1" customWidth="1"/>
    <col min="10247" max="10247" width="7.42578125" style="1" customWidth="1"/>
    <col min="10248" max="10248" width="6.140625" style="1" customWidth="1"/>
    <col min="10249" max="10249" width="6.42578125" style="1" customWidth="1"/>
    <col min="10250" max="10250" width="6.140625" style="1" customWidth="1"/>
    <col min="10251" max="10251" width="6.42578125" style="1" customWidth="1"/>
    <col min="10252" max="10252" width="6.28515625" style="1" customWidth="1"/>
    <col min="10253" max="10253" width="10.140625" style="1" customWidth="1"/>
    <col min="10254" max="10254" width="10.42578125" style="1" customWidth="1"/>
    <col min="10255" max="10255" width="12" style="1" customWidth="1"/>
    <col min="10256" max="10495" width="11.42578125" style="1" customWidth="1"/>
    <col min="10496" max="10496" width="6" style="1" customWidth="1"/>
    <col min="10497" max="10497" width="13.42578125" style="1" customWidth="1"/>
    <col min="10498" max="10498" width="19" style="1" customWidth="1"/>
    <col min="10499" max="10499" width="8.7109375" style="1" customWidth="1"/>
    <col min="10500" max="10500" width="0" style="1" hidden="1" customWidth="1"/>
    <col min="10501" max="10501" width="5.85546875" style="1" customWidth="1"/>
    <col min="10502" max="10502" width="12.140625" style="1" customWidth="1"/>
    <col min="10503" max="10503" width="7.42578125" style="1" customWidth="1"/>
    <col min="10504" max="10504" width="6.140625" style="1" customWidth="1"/>
    <col min="10505" max="10505" width="6.42578125" style="1" customWidth="1"/>
    <col min="10506" max="10506" width="6.140625" style="1" customWidth="1"/>
    <col min="10507" max="10507" width="6.42578125" style="1" customWidth="1"/>
    <col min="10508" max="10508" width="6.28515625" style="1" customWidth="1"/>
    <col min="10509" max="10509" width="10.140625" style="1" customWidth="1"/>
    <col min="10510" max="10510" width="10.42578125" style="1" customWidth="1"/>
    <col min="10511" max="10511" width="12" style="1" customWidth="1"/>
    <col min="10512" max="10751" width="11.42578125" style="1" customWidth="1"/>
    <col min="10752" max="10752" width="6" style="1" customWidth="1"/>
    <col min="10753" max="10753" width="13.42578125" style="1" customWidth="1"/>
    <col min="10754" max="10754" width="19" style="1" customWidth="1"/>
    <col min="10755" max="10755" width="8.7109375" style="1" customWidth="1"/>
    <col min="10756" max="10756" width="0" style="1" hidden="1" customWidth="1"/>
    <col min="10757" max="10757" width="5.85546875" style="1" customWidth="1"/>
    <col min="10758" max="10758" width="12.140625" style="1" customWidth="1"/>
    <col min="10759" max="10759" width="7.42578125" style="1" customWidth="1"/>
    <col min="10760" max="10760" width="6.140625" style="1" customWidth="1"/>
    <col min="10761" max="10761" width="6.42578125" style="1" customWidth="1"/>
    <col min="10762" max="10762" width="6.140625" style="1" customWidth="1"/>
    <col min="10763" max="10763" width="6.42578125" style="1" customWidth="1"/>
    <col min="10764" max="10764" width="6.28515625" style="1" customWidth="1"/>
    <col min="10765" max="10765" width="10.140625" style="1" customWidth="1"/>
    <col min="10766" max="10766" width="10.42578125" style="1" customWidth="1"/>
    <col min="10767" max="10767" width="12" style="1" customWidth="1"/>
    <col min="10768" max="11007" width="11.42578125" style="1" customWidth="1"/>
    <col min="11008" max="11008" width="6" style="1" customWidth="1"/>
    <col min="11009" max="11009" width="13.42578125" style="1" customWidth="1"/>
    <col min="11010" max="11010" width="19" style="1" customWidth="1"/>
    <col min="11011" max="11011" width="8.7109375" style="1" customWidth="1"/>
    <col min="11012" max="11012" width="0" style="1" hidden="1" customWidth="1"/>
    <col min="11013" max="11013" width="5.85546875" style="1" customWidth="1"/>
    <col min="11014" max="11014" width="12.140625" style="1" customWidth="1"/>
    <col min="11015" max="11015" width="7.42578125" style="1" customWidth="1"/>
    <col min="11016" max="11016" width="6.140625" style="1" customWidth="1"/>
    <col min="11017" max="11017" width="6.42578125" style="1" customWidth="1"/>
    <col min="11018" max="11018" width="6.140625" style="1" customWidth="1"/>
    <col min="11019" max="11019" width="6.42578125" style="1" customWidth="1"/>
    <col min="11020" max="11020" width="6.28515625" style="1" customWidth="1"/>
    <col min="11021" max="11021" width="10.140625" style="1" customWidth="1"/>
    <col min="11022" max="11022" width="10.42578125" style="1" customWidth="1"/>
    <col min="11023" max="11023" width="12" style="1" customWidth="1"/>
    <col min="11024" max="11263" width="11.42578125" style="1" customWidth="1"/>
    <col min="11264" max="11264" width="6" style="1" customWidth="1"/>
    <col min="11265" max="11265" width="13.42578125" style="1" customWidth="1"/>
    <col min="11266" max="11266" width="19" style="1" customWidth="1"/>
    <col min="11267" max="11267" width="8.7109375" style="1" customWidth="1"/>
    <col min="11268" max="11268" width="0" style="1" hidden="1" customWidth="1"/>
    <col min="11269" max="11269" width="5.85546875" style="1" customWidth="1"/>
    <col min="11270" max="11270" width="12.140625" style="1" customWidth="1"/>
    <col min="11271" max="11271" width="7.42578125" style="1" customWidth="1"/>
    <col min="11272" max="11272" width="6.140625" style="1" customWidth="1"/>
    <col min="11273" max="11273" width="6.42578125" style="1" customWidth="1"/>
    <col min="11274" max="11274" width="6.140625" style="1" customWidth="1"/>
    <col min="11275" max="11275" width="6.42578125" style="1" customWidth="1"/>
    <col min="11276" max="11276" width="6.28515625" style="1" customWidth="1"/>
    <col min="11277" max="11277" width="10.140625" style="1" customWidth="1"/>
    <col min="11278" max="11278" width="10.42578125" style="1" customWidth="1"/>
    <col min="11279" max="11279" width="12" style="1" customWidth="1"/>
    <col min="11280" max="11519" width="11.42578125" style="1" customWidth="1"/>
    <col min="11520" max="11520" width="6" style="1" customWidth="1"/>
    <col min="11521" max="11521" width="13.42578125" style="1" customWidth="1"/>
    <col min="11522" max="11522" width="19" style="1" customWidth="1"/>
    <col min="11523" max="11523" width="8.7109375" style="1" customWidth="1"/>
    <col min="11524" max="11524" width="0" style="1" hidden="1" customWidth="1"/>
    <col min="11525" max="11525" width="5.85546875" style="1" customWidth="1"/>
    <col min="11526" max="11526" width="12.140625" style="1" customWidth="1"/>
    <col min="11527" max="11527" width="7.42578125" style="1" customWidth="1"/>
    <col min="11528" max="11528" width="6.140625" style="1" customWidth="1"/>
    <col min="11529" max="11529" width="6.42578125" style="1" customWidth="1"/>
    <col min="11530" max="11530" width="6.140625" style="1" customWidth="1"/>
    <col min="11531" max="11531" width="6.42578125" style="1" customWidth="1"/>
    <col min="11532" max="11532" width="6.28515625" style="1" customWidth="1"/>
    <col min="11533" max="11533" width="10.140625" style="1" customWidth="1"/>
    <col min="11534" max="11534" width="10.42578125" style="1" customWidth="1"/>
    <col min="11535" max="11535" width="12" style="1" customWidth="1"/>
    <col min="11536" max="11775" width="11.42578125" style="1" customWidth="1"/>
    <col min="11776" max="11776" width="6" style="1" customWidth="1"/>
    <col min="11777" max="11777" width="13.42578125" style="1" customWidth="1"/>
    <col min="11778" max="11778" width="19" style="1" customWidth="1"/>
    <col min="11779" max="11779" width="8.7109375" style="1" customWidth="1"/>
    <col min="11780" max="11780" width="0" style="1" hidden="1" customWidth="1"/>
    <col min="11781" max="11781" width="5.85546875" style="1" customWidth="1"/>
    <col min="11782" max="11782" width="12.140625" style="1" customWidth="1"/>
    <col min="11783" max="11783" width="7.42578125" style="1" customWidth="1"/>
    <col min="11784" max="11784" width="6.140625" style="1" customWidth="1"/>
    <col min="11785" max="11785" width="6.42578125" style="1" customWidth="1"/>
    <col min="11786" max="11786" width="6.140625" style="1" customWidth="1"/>
    <col min="11787" max="11787" width="6.42578125" style="1" customWidth="1"/>
    <col min="11788" max="11788" width="6.28515625" style="1" customWidth="1"/>
    <col min="11789" max="11789" width="10.140625" style="1" customWidth="1"/>
    <col min="11790" max="11790" width="10.42578125" style="1" customWidth="1"/>
    <col min="11791" max="11791" width="12" style="1" customWidth="1"/>
    <col min="11792" max="12031" width="11.42578125" style="1" customWidth="1"/>
    <col min="12032" max="12032" width="6" style="1" customWidth="1"/>
    <col min="12033" max="12033" width="13.42578125" style="1" customWidth="1"/>
    <col min="12034" max="12034" width="19" style="1" customWidth="1"/>
    <col min="12035" max="12035" width="8.7109375" style="1" customWidth="1"/>
    <col min="12036" max="12036" width="0" style="1" hidden="1" customWidth="1"/>
    <col min="12037" max="12037" width="5.85546875" style="1" customWidth="1"/>
    <col min="12038" max="12038" width="12.140625" style="1" customWidth="1"/>
    <col min="12039" max="12039" width="7.42578125" style="1" customWidth="1"/>
    <col min="12040" max="12040" width="6.140625" style="1" customWidth="1"/>
    <col min="12041" max="12041" width="6.42578125" style="1" customWidth="1"/>
    <col min="12042" max="12042" width="6.140625" style="1" customWidth="1"/>
    <col min="12043" max="12043" width="6.42578125" style="1" customWidth="1"/>
    <col min="12044" max="12044" width="6.28515625" style="1" customWidth="1"/>
    <col min="12045" max="12045" width="10.140625" style="1" customWidth="1"/>
    <col min="12046" max="12046" width="10.42578125" style="1" customWidth="1"/>
    <col min="12047" max="12047" width="12" style="1" customWidth="1"/>
    <col min="12048" max="12287" width="11.42578125" style="1" customWidth="1"/>
    <col min="12288" max="12288" width="6" style="1" customWidth="1"/>
    <col min="12289" max="12289" width="13.42578125" style="1" customWidth="1"/>
    <col min="12290" max="12290" width="19" style="1" customWidth="1"/>
    <col min="12291" max="12291" width="8.7109375" style="1" customWidth="1"/>
    <col min="12292" max="12292" width="0" style="1" hidden="1" customWidth="1"/>
    <col min="12293" max="12293" width="5.85546875" style="1" customWidth="1"/>
    <col min="12294" max="12294" width="12.140625" style="1" customWidth="1"/>
    <col min="12295" max="12295" width="7.42578125" style="1" customWidth="1"/>
    <col min="12296" max="12296" width="6.140625" style="1" customWidth="1"/>
    <col min="12297" max="12297" width="6.42578125" style="1" customWidth="1"/>
    <col min="12298" max="12298" width="6.140625" style="1" customWidth="1"/>
    <col min="12299" max="12299" width="6.42578125" style="1" customWidth="1"/>
    <col min="12300" max="12300" width="6.28515625" style="1" customWidth="1"/>
    <col min="12301" max="12301" width="10.140625" style="1" customWidth="1"/>
    <col min="12302" max="12302" width="10.42578125" style="1" customWidth="1"/>
    <col min="12303" max="12303" width="12" style="1" customWidth="1"/>
    <col min="12304" max="12543" width="11.42578125" style="1" customWidth="1"/>
    <col min="12544" max="12544" width="6" style="1" customWidth="1"/>
    <col min="12545" max="12545" width="13.42578125" style="1" customWidth="1"/>
    <col min="12546" max="12546" width="19" style="1" customWidth="1"/>
    <col min="12547" max="12547" width="8.7109375" style="1" customWidth="1"/>
    <col min="12548" max="12548" width="0" style="1" hidden="1" customWidth="1"/>
    <col min="12549" max="12549" width="5.85546875" style="1" customWidth="1"/>
    <col min="12550" max="12550" width="12.140625" style="1" customWidth="1"/>
    <col min="12551" max="12551" width="7.42578125" style="1" customWidth="1"/>
    <col min="12552" max="12552" width="6.140625" style="1" customWidth="1"/>
    <col min="12553" max="12553" width="6.42578125" style="1" customWidth="1"/>
    <col min="12554" max="12554" width="6.140625" style="1" customWidth="1"/>
    <col min="12555" max="12555" width="6.42578125" style="1" customWidth="1"/>
    <col min="12556" max="12556" width="6.28515625" style="1" customWidth="1"/>
    <col min="12557" max="12557" width="10.140625" style="1" customWidth="1"/>
    <col min="12558" max="12558" width="10.42578125" style="1" customWidth="1"/>
    <col min="12559" max="12559" width="12" style="1" customWidth="1"/>
    <col min="12560" max="12799" width="11.42578125" style="1" customWidth="1"/>
    <col min="12800" max="12800" width="6" style="1" customWidth="1"/>
    <col min="12801" max="12801" width="13.42578125" style="1" customWidth="1"/>
    <col min="12802" max="12802" width="19" style="1" customWidth="1"/>
    <col min="12803" max="12803" width="8.7109375" style="1" customWidth="1"/>
    <col min="12804" max="12804" width="0" style="1" hidden="1" customWidth="1"/>
    <col min="12805" max="12805" width="5.85546875" style="1" customWidth="1"/>
    <col min="12806" max="12806" width="12.140625" style="1" customWidth="1"/>
    <col min="12807" max="12807" width="7.42578125" style="1" customWidth="1"/>
    <col min="12808" max="12808" width="6.140625" style="1" customWidth="1"/>
    <col min="12809" max="12809" width="6.42578125" style="1" customWidth="1"/>
    <col min="12810" max="12810" width="6.140625" style="1" customWidth="1"/>
    <col min="12811" max="12811" width="6.42578125" style="1" customWidth="1"/>
    <col min="12812" max="12812" width="6.28515625" style="1" customWidth="1"/>
    <col min="12813" max="12813" width="10.140625" style="1" customWidth="1"/>
    <col min="12814" max="12814" width="10.42578125" style="1" customWidth="1"/>
    <col min="12815" max="12815" width="12" style="1" customWidth="1"/>
    <col min="12816" max="13055" width="11.42578125" style="1" customWidth="1"/>
    <col min="13056" max="13056" width="6" style="1" customWidth="1"/>
    <col min="13057" max="13057" width="13.42578125" style="1" customWidth="1"/>
    <col min="13058" max="13058" width="19" style="1" customWidth="1"/>
    <col min="13059" max="13059" width="8.7109375" style="1" customWidth="1"/>
    <col min="13060" max="13060" width="0" style="1" hidden="1" customWidth="1"/>
    <col min="13061" max="13061" width="5.85546875" style="1" customWidth="1"/>
    <col min="13062" max="13062" width="12.140625" style="1" customWidth="1"/>
    <col min="13063" max="13063" width="7.42578125" style="1" customWidth="1"/>
    <col min="13064" max="13064" width="6.140625" style="1" customWidth="1"/>
    <col min="13065" max="13065" width="6.42578125" style="1" customWidth="1"/>
    <col min="13066" max="13066" width="6.140625" style="1" customWidth="1"/>
    <col min="13067" max="13067" width="6.42578125" style="1" customWidth="1"/>
    <col min="13068" max="13068" width="6.28515625" style="1" customWidth="1"/>
    <col min="13069" max="13069" width="10.140625" style="1" customWidth="1"/>
    <col min="13070" max="13070" width="10.42578125" style="1" customWidth="1"/>
    <col min="13071" max="13071" width="12" style="1" customWidth="1"/>
    <col min="13072" max="13311" width="11.42578125" style="1" customWidth="1"/>
    <col min="13312" max="13312" width="6" style="1" customWidth="1"/>
    <col min="13313" max="13313" width="13.42578125" style="1" customWidth="1"/>
    <col min="13314" max="13314" width="19" style="1" customWidth="1"/>
    <col min="13315" max="13315" width="8.7109375" style="1" customWidth="1"/>
    <col min="13316" max="13316" width="0" style="1" hidden="1" customWidth="1"/>
    <col min="13317" max="13317" width="5.85546875" style="1" customWidth="1"/>
    <col min="13318" max="13318" width="12.140625" style="1" customWidth="1"/>
    <col min="13319" max="13319" width="7.42578125" style="1" customWidth="1"/>
    <col min="13320" max="13320" width="6.140625" style="1" customWidth="1"/>
    <col min="13321" max="13321" width="6.42578125" style="1" customWidth="1"/>
    <col min="13322" max="13322" width="6.140625" style="1" customWidth="1"/>
    <col min="13323" max="13323" width="6.42578125" style="1" customWidth="1"/>
    <col min="13324" max="13324" width="6.28515625" style="1" customWidth="1"/>
    <col min="13325" max="13325" width="10.140625" style="1" customWidth="1"/>
    <col min="13326" max="13326" width="10.42578125" style="1" customWidth="1"/>
    <col min="13327" max="13327" width="12" style="1" customWidth="1"/>
    <col min="13328" max="13567" width="11.42578125" style="1" customWidth="1"/>
    <col min="13568" max="13568" width="6" style="1" customWidth="1"/>
    <col min="13569" max="13569" width="13.42578125" style="1" customWidth="1"/>
    <col min="13570" max="13570" width="19" style="1" customWidth="1"/>
    <col min="13571" max="13571" width="8.7109375" style="1" customWidth="1"/>
    <col min="13572" max="13572" width="0" style="1" hidden="1" customWidth="1"/>
    <col min="13573" max="13573" width="5.85546875" style="1" customWidth="1"/>
    <col min="13574" max="13574" width="12.140625" style="1" customWidth="1"/>
    <col min="13575" max="13575" width="7.42578125" style="1" customWidth="1"/>
    <col min="13576" max="13576" width="6.140625" style="1" customWidth="1"/>
    <col min="13577" max="13577" width="6.42578125" style="1" customWidth="1"/>
    <col min="13578" max="13578" width="6.140625" style="1" customWidth="1"/>
    <col min="13579" max="13579" width="6.42578125" style="1" customWidth="1"/>
    <col min="13580" max="13580" width="6.28515625" style="1" customWidth="1"/>
    <col min="13581" max="13581" width="10.140625" style="1" customWidth="1"/>
    <col min="13582" max="13582" width="10.42578125" style="1" customWidth="1"/>
    <col min="13583" max="13583" width="12" style="1" customWidth="1"/>
    <col min="13584" max="13823" width="11.42578125" style="1" customWidth="1"/>
    <col min="13824" max="13824" width="6" style="1" customWidth="1"/>
    <col min="13825" max="13825" width="13.42578125" style="1" customWidth="1"/>
    <col min="13826" max="13826" width="19" style="1" customWidth="1"/>
    <col min="13827" max="13827" width="8.7109375" style="1" customWidth="1"/>
    <col min="13828" max="13828" width="0" style="1" hidden="1" customWidth="1"/>
    <col min="13829" max="13829" width="5.85546875" style="1" customWidth="1"/>
    <col min="13830" max="13830" width="12.140625" style="1" customWidth="1"/>
    <col min="13831" max="13831" width="7.42578125" style="1" customWidth="1"/>
    <col min="13832" max="13832" width="6.140625" style="1" customWidth="1"/>
    <col min="13833" max="13833" width="6.42578125" style="1" customWidth="1"/>
    <col min="13834" max="13834" width="6.140625" style="1" customWidth="1"/>
    <col min="13835" max="13835" width="6.42578125" style="1" customWidth="1"/>
    <col min="13836" max="13836" width="6.28515625" style="1" customWidth="1"/>
    <col min="13837" max="13837" width="10.140625" style="1" customWidth="1"/>
    <col min="13838" max="13838" width="10.42578125" style="1" customWidth="1"/>
    <col min="13839" max="13839" width="12" style="1" customWidth="1"/>
    <col min="13840" max="14079" width="11.42578125" style="1" customWidth="1"/>
    <col min="14080" max="14080" width="6" style="1" customWidth="1"/>
    <col min="14081" max="14081" width="13.42578125" style="1" customWidth="1"/>
    <col min="14082" max="14082" width="19" style="1" customWidth="1"/>
    <col min="14083" max="14083" width="8.7109375" style="1" customWidth="1"/>
    <col min="14084" max="14084" width="0" style="1" hidden="1" customWidth="1"/>
    <col min="14085" max="14085" width="5.85546875" style="1" customWidth="1"/>
    <col min="14086" max="14086" width="12.140625" style="1" customWidth="1"/>
    <col min="14087" max="14087" width="7.42578125" style="1" customWidth="1"/>
    <col min="14088" max="14088" width="6.140625" style="1" customWidth="1"/>
    <col min="14089" max="14089" width="6.42578125" style="1" customWidth="1"/>
    <col min="14090" max="14090" width="6.140625" style="1" customWidth="1"/>
    <col min="14091" max="14091" width="6.42578125" style="1" customWidth="1"/>
    <col min="14092" max="14092" width="6.28515625" style="1" customWidth="1"/>
    <col min="14093" max="14093" width="10.140625" style="1" customWidth="1"/>
    <col min="14094" max="14094" width="10.42578125" style="1" customWidth="1"/>
    <col min="14095" max="14095" width="12" style="1" customWidth="1"/>
    <col min="14096" max="14335" width="11.42578125" style="1" customWidth="1"/>
    <col min="14336" max="14336" width="6" style="1" customWidth="1"/>
    <col min="14337" max="14337" width="13.42578125" style="1" customWidth="1"/>
    <col min="14338" max="14338" width="19" style="1" customWidth="1"/>
    <col min="14339" max="14339" width="8.7109375" style="1" customWidth="1"/>
    <col min="14340" max="14340" width="0" style="1" hidden="1" customWidth="1"/>
    <col min="14341" max="14341" width="5.85546875" style="1" customWidth="1"/>
    <col min="14342" max="14342" width="12.140625" style="1" customWidth="1"/>
    <col min="14343" max="14343" width="7.42578125" style="1" customWidth="1"/>
    <col min="14344" max="14344" width="6.140625" style="1" customWidth="1"/>
    <col min="14345" max="14345" width="6.42578125" style="1" customWidth="1"/>
    <col min="14346" max="14346" width="6.140625" style="1" customWidth="1"/>
    <col min="14347" max="14347" width="6.42578125" style="1" customWidth="1"/>
    <col min="14348" max="14348" width="6.28515625" style="1" customWidth="1"/>
    <col min="14349" max="14349" width="10.140625" style="1" customWidth="1"/>
    <col min="14350" max="14350" width="10.42578125" style="1" customWidth="1"/>
    <col min="14351" max="14351" width="12" style="1" customWidth="1"/>
    <col min="14352" max="14591" width="11.42578125" style="1" customWidth="1"/>
    <col min="14592" max="14592" width="6" style="1" customWidth="1"/>
    <col min="14593" max="14593" width="13.42578125" style="1" customWidth="1"/>
    <col min="14594" max="14594" width="19" style="1" customWidth="1"/>
    <col min="14595" max="14595" width="8.7109375" style="1" customWidth="1"/>
    <col min="14596" max="14596" width="0" style="1" hidden="1" customWidth="1"/>
    <col min="14597" max="14597" width="5.85546875" style="1" customWidth="1"/>
    <col min="14598" max="14598" width="12.140625" style="1" customWidth="1"/>
    <col min="14599" max="14599" width="7.42578125" style="1" customWidth="1"/>
    <col min="14600" max="14600" width="6.140625" style="1" customWidth="1"/>
    <col min="14601" max="14601" width="6.42578125" style="1" customWidth="1"/>
    <col min="14602" max="14602" width="6.140625" style="1" customWidth="1"/>
    <col min="14603" max="14603" width="6.42578125" style="1" customWidth="1"/>
    <col min="14604" max="14604" width="6.28515625" style="1" customWidth="1"/>
    <col min="14605" max="14605" width="10.140625" style="1" customWidth="1"/>
    <col min="14606" max="14606" width="10.42578125" style="1" customWidth="1"/>
    <col min="14607" max="14607" width="12" style="1" customWidth="1"/>
    <col min="14608" max="14847" width="11.42578125" style="1" customWidth="1"/>
    <col min="14848" max="14848" width="6" style="1" customWidth="1"/>
    <col min="14849" max="14849" width="13.42578125" style="1" customWidth="1"/>
    <col min="14850" max="14850" width="19" style="1" customWidth="1"/>
    <col min="14851" max="14851" width="8.7109375" style="1" customWidth="1"/>
    <col min="14852" max="14852" width="0" style="1" hidden="1" customWidth="1"/>
    <col min="14853" max="14853" width="5.85546875" style="1" customWidth="1"/>
    <col min="14854" max="14854" width="12.140625" style="1" customWidth="1"/>
    <col min="14855" max="14855" width="7.42578125" style="1" customWidth="1"/>
    <col min="14856" max="14856" width="6.140625" style="1" customWidth="1"/>
    <col min="14857" max="14857" width="6.42578125" style="1" customWidth="1"/>
    <col min="14858" max="14858" width="6.140625" style="1" customWidth="1"/>
    <col min="14859" max="14859" width="6.42578125" style="1" customWidth="1"/>
    <col min="14860" max="14860" width="6.28515625" style="1" customWidth="1"/>
    <col min="14861" max="14861" width="10.140625" style="1" customWidth="1"/>
    <col min="14862" max="14862" width="10.42578125" style="1" customWidth="1"/>
    <col min="14863" max="14863" width="12" style="1" customWidth="1"/>
    <col min="14864" max="15103" width="11.42578125" style="1" customWidth="1"/>
    <col min="15104" max="15104" width="6" style="1" customWidth="1"/>
    <col min="15105" max="15105" width="13.42578125" style="1" customWidth="1"/>
    <col min="15106" max="15106" width="19" style="1" customWidth="1"/>
    <col min="15107" max="15107" width="8.7109375" style="1" customWidth="1"/>
    <col min="15108" max="15108" width="0" style="1" hidden="1" customWidth="1"/>
    <col min="15109" max="15109" width="5.85546875" style="1" customWidth="1"/>
    <col min="15110" max="15110" width="12.140625" style="1" customWidth="1"/>
    <col min="15111" max="15111" width="7.42578125" style="1" customWidth="1"/>
    <col min="15112" max="15112" width="6.140625" style="1" customWidth="1"/>
    <col min="15113" max="15113" width="6.42578125" style="1" customWidth="1"/>
    <col min="15114" max="15114" width="6.140625" style="1" customWidth="1"/>
    <col min="15115" max="15115" width="6.42578125" style="1" customWidth="1"/>
    <col min="15116" max="15116" width="6.28515625" style="1" customWidth="1"/>
    <col min="15117" max="15117" width="10.140625" style="1" customWidth="1"/>
    <col min="15118" max="15118" width="10.42578125" style="1" customWidth="1"/>
    <col min="15119" max="15119" width="12" style="1" customWidth="1"/>
    <col min="15120" max="15359" width="11.42578125" style="1" customWidth="1"/>
    <col min="15360" max="15360" width="6" style="1" customWidth="1"/>
    <col min="15361" max="15361" width="13.42578125" style="1" customWidth="1"/>
    <col min="15362" max="15362" width="19" style="1" customWidth="1"/>
    <col min="15363" max="15363" width="8.7109375" style="1" customWidth="1"/>
    <col min="15364" max="15364" width="0" style="1" hidden="1" customWidth="1"/>
    <col min="15365" max="15365" width="5.85546875" style="1" customWidth="1"/>
    <col min="15366" max="15366" width="12.140625" style="1" customWidth="1"/>
    <col min="15367" max="15367" width="7.42578125" style="1" customWidth="1"/>
    <col min="15368" max="15368" width="6.140625" style="1" customWidth="1"/>
    <col min="15369" max="15369" width="6.42578125" style="1" customWidth="1"/>
    <col min="15370" max="15370" width="6.140625" style="1" customWidth="1"/>
    <col min="15371" max="15371" width="6.42578125" style="1" customWidth="1"/>
    <col min="15372" max="15372" width="6.28515625" style="1" customWidth="1"/>
    <col min="15373" max="15373" width="10.140625" style="1" customWidth="1"/>
    <col min="15374" max="15374" width="10.42578125" style="1" customWidth="1"/>
    <col min="15375" max="15375" width="12" style="1" customWidth="1"/>
    <col min="15376" max="15615" width="11.42578125" style="1" customWidth="1"/>
    <col min="15616" max="15616" width="6" style="1" customWidth="1"/>
    <col min="15617" max="15617" width="13.42578125" style="1" customWidth="1"/>
    <col min="15618" max="15618" width="19" style="1" customWidth="1"/>
    <col min="15619" max="15619" width="8.7109375" style="1" customWidth="1"/>
    <col min="15620" max="15620" width="0" style="1" hidden="1" customWidth="1"/>
    <col min="15621" max="15621" width="5.85546875" style="1" customWidth="1"/>
    <col min="15622" max="15622" width="12.140625" style="1" customWidth="1"/>
    <col min="15623" max="15623" width="7.42578125" style="1" customWidth="1"/>
    <col min="15624" max="15624" width="6.140625" style="1" customWidth="1"/>
    <col min="15625" max="15625" width="6.42578125" style="1" customWidth="1"/>
    <col min="15626" max="15626" width="6.140625" style="1" customWidth="1"/>
    <col min="15627" max="15627" width="6.42578125" style="1" customWidth="1"/>
    <col min="15628" max="15628" width="6.28515625" style="1" customWidth="1"/>
    <col min="15629" max="15629" width="10.140625" style="1" customWidth="1"/>
    <col min="15630" max="15630" width="10.42578125" style="1" customWidth="1"/>
    <col min="15631" max="15631" width="12" style="1" customWidth="1"/>
    <col min="15632" max="15871" width="11.42578125" style="1" customWidth="1"/>
    <col min="15872" max="15872" width="6" style="1" customWidth="1"/>
    <col min="15873" max="15873" width="13.42578125" style="1" customWidth="1"/>
    <col min="15874" max="15874" width="19" style="1" customWidth="1"/>
    <col min="15875" max="15875" width="8.7109375" style="1" customWidth="1"/>
    <col min="15876" max="15876" width="0" style="1" hidden="1" customWidth="1"/>
    <col min="15877" max="15877" width="5.85546875" style="1" customWidth="1"/>
    <col min="15878" max="15878" width="12.140625" style="1" customWidth="1"/>
    <col min="15879" max="15879" width="7.42578125" style="1" customWidth="1"/>
    <col min="15880" max="15880" width="6.140625" style="1" customWidth="1"/>
    <col min="15881" max="15881" width="6.42578125" style="1" customWidth="1"/>
    <col min="15882" max="15882" width="6.140625" style="1" customWidth="1"/>
    <col min="15883" max="15883" width="6.42578125" style="1" customWidth="1"/>
    <col min="15884" max="15884" width="6.28515625" style="1" customWidth="1"/>
    <col min="15885" max="15885" width="10.140625" style="1" customWidth="1"/>
    <col min="15886" max="15886" width="10.42578125" style="1" customWidth="1"/>
    <col min="15887" max="15887" width="12" style="1" customWidth="1"/>
    <col min="15888" max="16127" width="11.42578125" style="1" customWidth="1"/>
    <col min="16128" max="16128" width="6" style="1" customWidth="1"/>
    <col min="16129" max="16129" width="13.42578125" style="1" customWidth="1"/>
    <col min="16130" max="16130" width="19" style="1" customWidth="1"/>
    <col min="16131" max="16131" width="8.7109375" style="1" customWidth="1"/>
    <col min="16132" max="16132" width="0" style="1" hidden="1" customWidth="1"/>
    <col min="16133" max="16133" width="5.85546875" style="1" customWidth="1"/>
    <col min="16134" max="16134" width="12.140625" style="1" customWidth="1"/>
    <col min="16135" max="16135" width="7.42578125" style="1" customWidth="1"/>
    <col min="16136" max="16136" width="6.140625" style="1" customWidth="1"/>
    <col min="16137" max="16137" width="6.42578125" style="1" customWidth="1"/>
    <col min="16138" max="16138" width="6.140625" style="1" customWidth="1"/>
    <col min="16139" max="16139" width="6.42578125" style="1" customWidth="1"/>
    <col min="16140" max="16140" width="6.28515625" style="1" customWidth="1"/>
    <col min="16141" max="16141" width="10.140625" style="1" customWidth="1"/>
    <col min="16142" max="16142" width="10.42578125" style="1" customWidth="1"/>
    <col min="16143" max="16143" width="12" style="1" customWidth="1"/>
    <col min="16144" max="16384" width="11.42578125" style="1" customWidth="1"/>
  </cols>
  <sheetData>
    <row r="1" spans="1:16">
      <c r="G1" s="7"/>
      <c r="J1" s="934" t="s">
        <v>1295</v>
      </c>
      <c r="K1" s="934"/>
      <c r="L1" s="934"/>
      <c r="M1" s="934"/>
      <c r="N1" s="934"/>
    </row>
    <row r="2" spans="1:16" s="3" customFormat="1">
      <c r="A2" s="338"/>
      <c r="B2" s="934" t="s">
        <v>1</v>
      </c>
      <c r="C2" s="934"/>
      <c r="D2" s="7"/>
      <c r="E2" s="337"/>
      <c r="F2" s="337"/>
      <c r="G2" s="6"/>
      <c r="J2" s="6" t="s">
        <v>2</v>
      </c>
      <c r="K2" s="6"/>
      <c r="L2" s="6"/>
      <c r="M2" s="6"/>
    </row>
    <row r="3" spans="1:16">
      <c r="B3" s="6" t="s">
        <v>4</v>
      </c>
      <c r="G3" s="7"/>
      <c r="J3" s="937" t="s">
        <v>3</v>
      </c>
      <c r="K3" s="937"/>
      <c r="L3" s="937"/>
      <c r="M3" s="937"/>
      <c r="N3" s="937"/>
    </row>
    <row r="4" spans="1:16" ht="6" customHeight="1">
      <c r="C4" s="6"/>
      <c r="D4" s="6"/>
      <c r="E4" s="338"/>
      <c r="F4" s="338"/>
      <c r="G4" s="7"/>
      <c r="J4" s="7"/>
      <c r="K4" s="7"/>
      <c r="L4" s="7"/>
      <c r="M4" s="7"/>
    </row>
    <row r="5" spans="1:16">
      <c r="G5" s="7"/>
      <c r="J5" s="938" t="s">
        <v>1211</v>
      </c>
      <c r="K5" s="938"/>
      <c r="L5" s="938"/>
      <c r="M5" s="938"/>
      <c r="N5" s="938"/>
    </row>
    <row r="6" spans="1:16" ht="6" customHeight="1">
      <c r="G6" s="7"/>
      <c r="K6" s="337"/>
      <c r="L6" s="337"/>
      <c r="M6" s="339"/>
      <c r="N6" s="337"/>
    </row>
    <row r="7" spans="1:16" ht="16.5">
      <c r="A7" s="935" t="s">
        <v>5</v>
      </c>
      <c r="B7" s="935"/>
      <c r="C7" s="935"/>
      <c r="D7" s="935"/>
      <c r="E7" s="935"/>
      <c r="F7" s="935"/>
      <c r="G7" s="935"/>
      <c r="H7" s="935"/>
      <c r="I7" s="935"/>
      <c r="J7" s="935"/>
      <c r="K7" s="935"/>
      <c r="L7" s="935"/>
      <c r="M7" s="935"/>
      <c r="N7" s="935"/>
      <c r="O7" s="935"/>
      <c r="P7" s="337"/>
    </row>
    <row r="8" spans="1:16" ht="15.75">
      <c r="A8" s="967" t="s">
        <v>1967</v>
      </c>
      <c r="B8" s="967"/>
      <c r="C8" s="967"/>
      <c r="D8" s="967"/>
      <c r="E8" s="967"/>
      <c r="F8" s="967"/>
      <c r="G8" s="967"/>
      <c r="H8" s="967"/>
      <c r="I8" s="967"/>
      <c r="J8" s="967"/>
      <c r="K8" s="967"/>
      <c r="L8" s="967"/>
      <c r="M8" s="967"/>
      <c r="N8" s="967"/>
      <c r="O8" s="967"/>
      <c r="P8" s="337"/>
    </row>
    <row r="9" spans="1:16" ht="15.75">
      <c r="A9" s="967" t="s">
        <v>1968</v>
      </c>
      <c r="B9" s="967"/>
      <c r="C9" s="967"/>
      <c r="D9" s="967"/>
      <c r="E9" s="967"/>
      <c r="F9" s="967"/>
      <c r="G9" s="967"/>
      <c r="H9" s="967"/>
      <c r="I9" s="967"/>
      <c r="J9" s="967"/>
      <c r="K9" s="967"/>
      <c r="L9" s="967"/>
      <c r="M9" s="967"/>
      <c r="N9" s="967"/>
      <c r="O9" s="967"/>
      <c r="P9" s="337"/>
    </row>
    <row r="10" spans="1:16" ht="15.75">
      <c r="A10" s="967" t="s">
        <v>1298</v>
      </c>
      <c r="B10" s="967"/>
      <c r="C10" s="967"/>
      <c r="D10" s="967"/>
      <c r="E10" s="967"/>
      <c r="F10" s="967"/>
      <c r="G10" s="967"/>
      <c r="H10" s="967"/>
      <c r="I10" s="967"/>
      <c r="J10" s="967"/>
      <c r="K10" s="967"/>
      <c r="L10" s="967"/>
      <c r="M10" s="967"/>
      <c r="N10" s="967"/>
      <c r="O10" s="967"/>
      <c r="P10" s="337"/>
    </row>
    <row r="11" spans="1:16" s="338" customFormat="1" ht="15.75">
      <c r="A11" s="988" t="s">
        <v>6</v>
      </c>
      <c r="B11" s="988" t="s">
        <v>7</v>
      </c>
      <c r="C11" s="988" t="s">
        <v>8</v>
      </c>
      <c r="D11" s="988"/>
      <c r="E11" s="988" t="s">
        <v>9</v>
      </c>
      <c r="F11" s="1032" t="s">
        <v>10</v>
      </c>
      <c r="G11" s="988" t="s">
        <v>64</v>
      </c>
      <c r="H11" s="989" t="s">
        <v>11</v>
      </c>
      <c r="I11" s="989"/>
      <c r="J11" s="989"/>
      <c r="K11" s="989"/>
      <c r="L11" s="989"/>
      <c r="M11" s="988" t="s">
        <v>12</v>
      </c>
      <c r="N11" s="988" t="s">
        <v>13</v>
      </c>
      <c r="O11" s="988" t="s">
        <v>63</v>
      </c>
    </row>
    <row r="12" spans="1:16" s="3" customFormat="1" ht="15.75">
      <c r="A12" s="988"/>
      <c r="B12" s="988"/>
      <c r="C12" s="988"/>
      <c r="D12" s="988"/>
      <c r="E12" s="988"/>
      <c r="F12" s="1033"/>
      <c r="G12" s="988"/>
      <c r="H12" s="342" t="s">
        <v>14</v>
      </c>
      <c r="I12" s="342" t="s">
        <v>15</v>
      </c>
      <c r="J12" s="342" t="s">
        <v>16</v>
      </c>
      <c r="K12" s="342" t="s">
        <v>17</v>
      </c>
      <c r="L12" s="342" t="s">
        <v>18</v>
      </c>
      <c r="M12" s="988"/>
      <c r="N12" s="988"/>
      <c r="O12" s="988"/>
    </row>
    <row r="13" spans="1:16" s="126" customFormat="1" ht="18" customHeight="1">
      <c r="A13" s="252">
        <v>1</v>
      </c>
      <c r="B13" s="250" t="s">
        <v>1969</v>
      </c>
      <c r="C13" s="250" t="s">
        <v>1970</v>
      </c>
      <c r="D13" s="250" t="s">
        <v>39</v>
      </c>
      <c r="E13" s="251" t="s">
        <v>20</v>
      </c>
      <c r="F13" s="250" t="s">
        <v>1686</v>
      </c>
      <c r="G13" s="250" t="s">
        <v>65</v>
      </c>
      <c r="H13" s="244">
        <v>0</v>
      </c>
      <c r="I13" s="244">
        <v>0</v>
      </c>
      <c r="J13" s="244">
        <v>0</v>
      </c>
      <c r="K13" s="244">
        <v>0</v>
      </c>
      <c r="L13" s="244">
        <v>0</v>
      </c>
      <c r="M13" s="244">
        <f>SUM(H13:L13)</f>
        <v>0</v>
      </c>
      <c r="N13" s="244" t="str">
        <f>IF(M13&gt;=90,"Xuất sắc",IF(M13&gt;=80,"Tốt",IF(M13&gt;=65,"Khá",IF(M13&gt;=50,"Trung bình",IF(M13&gt;=35,"Yếu","Kém")))))</f>
        <v>Kém</v>
      </c>
      <c r="O13" s="244" t="s">
        <v>2224</v>
      </c>
    </row>
    <row r="14" spans="1:16" s="3" customFormat="1" ht="18" customHeight="1">
      <c r="A14" s="57">
        <v>2</v>
      </c>
      <c r="B14" s="246" t="s">
        <v>1971</v>
      </c>
      <c r="C14" s="246" t="s">
        <v>1972</v>
      </c>
      <c r="D14" s="246" t="s">
        <v>118</v>
      </c>
      <c r="E14" s="99" t="s">
        <v>20</v>
      </c>
      <c r="F14" s="246" t="s">
        <v>1973</v>
      </c>
      <c r="G14" s="246" t="s">
        <v>65</v>
      </c>
      <c r="H14" s="247">
        <v>14</v>
      </c>
      <c r="I14" s="247">
        <v>23</v>
      </c>
      <c r="J14" s="248">
        <v>13</v>
      </c>
      <c r="K14" s="248">
        <v>16</v>
      </c>
      <c r="L14" s="248">
        <v>4</v>
      </c>
      <c r="M14" s="247">
        <f>SUM(H14:L14)</f>
        <v>70</v>
      </c>
      <c r="N14" s="539" t="str">
        <f t="shared" ref="N14:N58" si="0">IF(M14&gt;=90,"Xuất sắc",IF(M14&gt;=80,"Tốt",IF(M14&gt;=65,"Khá",IF(M14&gt;=50,"Trung bình",IF(M14&gt;=35,"Yếu","Kém")))))</f>
        <v>Khá</v>
      </c>
      <c r="O14" s="56"/>
    </row>
    <row r="15" spans="1:16" s="126" customFormat="1" ht="18" customHeight="1">
      <c r="A15" s="249">
        <v>3</v>
      </c>
      <c r="B15" s="250" t="s">
        <v>1974</v>
      </c>
      <c r="C15" s="250" t="s">
        <v>1975</v>
      </c>
      <c r="D15" s="250" t="s">
        <v>110</v>
      </c>
      <c r="E15" s="251" t="s">
        <v>20</v>
      </c>
      <c r="F15" s="250" t="s">
        <v>1976</v>
      </c>
      <c r="G15" s="250" t="s">
        <v>65</v>
      </c>
      <c r="H15" s="244">
        <v>0</v>
      </c>
      <c r="I15" s="244">
        <v>0</v>
      </c>
      <c r="J15" s="244">
        <v>0</v>
      </c>
      <c r="K15" s="244">
        <v>0</v>
      </c>
      <c r="L15" s="244">
        <v>0</v>
      </c>
      <c r="M15" s="244">
        <f t="shared" ref="M15:M17" si="1">SUM(H15:L15)</f>
        <v>0</v>
      </c>
      <c r="N15" s="244" t="str">
        <f t="shared" si="0"/>
        <v>Kém</v>
      </c>
      <c r="O15" s="244" t="s">
        <v>2224</v>
      </c>
    </row>
    <row r="16" spans="1:16" s="3" customFormat="1" ht="18" customHeight="1">
      <c r="A16" s="57">
        <v>4</v>
      </c>
      <c r="B16" s="246" t="s">
        <v>1977</v>
      </c>
      <c r="C16" s="246" t="s">
        <v>103</v>
      </c>
      <c r="D16" s="246" t="s">
        <v>1978</v>
      </c>
      <c r="E16" s="99" t="s">
        <v>20</v>
      </c>
      <c r="F16" s="246" t="s">
        <v>1503</v>
      </c>
      <c r="G16" s="246" t="s">
        <v>65</v>
      </c>
      <c r="H16" s="247">
        <v>14</v>
      </c>
      <c r="I16" s="247">
        <v>25</v>
      </c>
      <c r="J16" s="248">
        <v>13</v>
      </c>
      <c r="K16" s="248">
        <v>16</v>
      </c>
      <c r="L16" s="248">
        <v>4</v>
      </c>
      <c r="M16" s="247">
        <f t="shared" si="1"/>
        <v>72</v>
      </c>
      <c r="N16" s="539" t="str">
        <f t="shared" si="0"/>
        <v>Khá</v>
      </c>
      <c r="O16" s="56"/>
    </row>
    <row r="17" spans="1:15" s="3" customFormat="1" ht="18" customHeight="1">
      <c r="A17" s="57">
        <v>5</v>
      </c>
      <c r="B17" s="246" t="s">
        <v>1979</v>
      </c>
      <c r="C17" s="246" t="s">
        <v>1980</v>
      </c>
      <c r="D17" s="246" t="s">
        <v>1981</v>
      </c>
      <c r="E17" s="99" t="s">
        <v>19</v>
      </c>
      <c r="F17" s="246" t="s">
        <v>1982</v>
      </c>
      <c r="G17" s="246" t="s">
        <v>65</v>
      </c>
      <c r="H17" s="247">
        <v>16</v>
      </c>
      <c r="I17" s="247">
        <v>25</v>
      </c>
      <c r="J17" s="248">
        <v>17</v>
      </c>
      <c r="K17" s="248">
        <v>23</v>
      </c>
      <c r="L17" s="248">
        <v>3</v>
      </c>
      <c r="M17" s="247">
        <f t="shared" si="1"/>
        <v>84</v>
      </c>
      <c r="N17" s="539" t="str">
        <f t="shared" si="0"/>
        <v>Tốt</v>
      </c>
      <c r="O17" s="56"/>
    </row>
    <row r="18" spans="1:15" s="3" customFormat="1" ht="18" customHeight="1">
      <c r="A18" s="57">
        <v>6</v>
      </c>
      <c r="B18" s="246" t="s">
        <v>1983</v>
      </c>
      <c r="C18" s="246" t="s">
        <v>1970</v>
      </c>
      <c r="D18" s="246" t="s">
        <v>142</v>
      </c>
      <c r="E18" s="99" t="s">
        <v>20</v>
      </c>
      <c r="F18" s="246" t="s">
        <v>1364</v>
      </c>
      <c r="G18" s="246" t="s">
        <v>65</v>
      </c>
      <c r="H18" s="247">
        <v>14</v>
      </c>
      <c r="I18" s="247">
        <v>25</v>
      </c>
      <c r="J18" s="248">
        <v>13</v>
      </c>
      <c r="K18" s="248">
        <v>16</v>
      </c>
      <c r="L18" s="248">
        <v>8</v>
      </c>
      <c r="M18" s="247">
        <f t="shared" ref="M18:M36" si="2">SUM(H18:L18)</f>
        <v>76</v>
      </c>
      <c r="N18" s="539" t="str">
        <f t="shared" si="0"/>
        <v>Khá</v>
      </c>
      <c r="O18" s="56"/>
    </row>
    <row r="19" spans="1:15" s="126" customFormat="1" ht="18" customHeight="1">
      <c r="A19" s="538">
        <v>7</v>
      </c>
      <c r="B19" s="536" t="s">
        <v>1984</v>
      </c>
      <c r="C19" s="536" t="s">
        <v>58</v>
      </c>
      <c r="D19" s="536" t="s">
        <v>206</v>
      </c>
      <c r="E19" s="537" t="s">
        <v>20</v>
      </c>
      <c r="F19" s="536" t="s">
        <v>1492</v>
      </c>
      <c r="G19" s="536" t="s">
        <v>65</v>
      </c>
      <c r="H19" s="539">
        <v>14</v>
      </c>
      <c r="I19" s="539">
        <v>22</v>
      </c>
      <c r="J19" s="539">
        <v>10</v>
      </c>
      <c r="K19" s="539">
        <v>16</v>
      </c>
      <c r="L19" s="539">
        <v>3</v>
      </c>
      <c r="M19" s="539">
        <f t="shared" si="2"/>
        <v>65</v>
      </c>
      <c r="N19" s="539" t="str">
        <f t="shared" si="0"/>
        <v>Khá</v>
      </c>
      <c r="O19" s="539" t="s">
        <v>2225</v>
      </c>
    </row>
    <row r="20" spans="1:15" s="3" customFormat="1" ht="18" customHeight="1">
      <c r="A20" s="57">
        <v>8</v>
      </c>
      <c r="B20" s="246" t="s">
        <v>1985</v>
      </c>
      <c r="C20" s="246" t="s">
        <v>237</v>
      </c>
      <c r="D20" s="246" t="s">
        <v>75</v>
      </c>
      <c r="E20" s="99" t="s">
        <v>20</v>
      </c>
      <c r="F20" s="246" t="s">
        <v>1328</v>
      </c>
      <c r="G20" s="246" t="s">
        <v>65</v>
      </c>
      <c r="H20" s="247">
        <v>14</v>
      </c>
      <c r="I20" s="247">
        <v>25</v>
      </c>
      <c r="J20" s="248">
        <v>10</v>
      </c>
      <c r="K20" s="248">
        <v>16</v>
      </c>
      <c r="L20" s="248">
        <v>8</v>
      </c>
      <c r="M20" s="247">
        <f t="shared" si="2"/>
        <v>73</v>
      </c>
      <c r="N20" s="539" t="str">
        <f t="shared" si="0"/>
        <v>Khá</v>
      </c>
      <c r="O20" s="56"/>
    </row>
    <row r="21" spans="1:15" s="3" customFormat="1" ht="18" customHeight="1">
      <c r="A21" s="57">
        <v>9</v>
      </c>
      <c r="B21" s="246" t="s">
        <v>1986</v>
      </c>
      <c r="C21" s="246" t="s">
        <v>1987</v>
      </c>
      <c r="D21" s="246" t="s">
        <v>149</v>
      </c>
      <c r="E21" s="99" t="s">
        <v>20</v>
      </c>
      <c r="F21" s="246" t="s">
        <v>1988</v>
      </c>
      <c r="G21" s="246" t="s">
        <v>66</v>
      </c>
      <c r="H21" s="247">
        <v>14</v>
      </c>
      <c r="I21" s="247">
        <v>25</v>
      </c>
      <c r="J21" s="248">
        <v>13</v>
      </c>
      <c r="K21" s="248">
        <v>16</v>
      </c>
      <c r="L21" s="248">
        <v>8</v>
      </c>
      <c r="M21" s="247">
        <f t="shared" si="2"/>
        <v>76</v>
      </c>
      <c r="N21" s="539" t="str">
        <f t="shared" si="0"/>
        <v>Khá</v>
      </c>
      <c r="O21" s="56"/>
    </row>
    <row r="22" spans="1:15" s="39" customFormat="1" ht="18" customHeight="1">
      <c r="A22" s="365">
        <v>10</v>
      </c>
      <c r="B22" s="246" t="s">
        <v>1989</v>
      </c>
      <c r="C22" s="246" t="s">
        <v>1990</v>
      </c>
      <c r="D22" s="246" t="s">
        <v>105</v>
      </c>
      <c r="E22" s="99" t="s">
        <v>20</v>
      </c>
      <c r="F22" s="246" t="s">
        <v>1663</v>
      </c>
      <c r="G22" s="246" t="s">
        <v>65</v>
      </c>
      <c r="H22" s="40">
        <v>14</v>
      </c>
      <c r="I22" s="40">
        <v>22</v>
      </c>
      <c r="J22" s="77">
        <v>13</v>
      </c>
      <c r="K22" s="77">
        <v>16</v>
      </c>
      <c r="L22" s="77">
        <v>3</v>
      </c>
      <c r="M22" s="40">
        <f t="shared" si="2"/>
        <v>68</v>
      </c>
      <c r="N22" s="539" t="str">
        <f t="shared" si="0"/>
        <v>Khá</v>
      </c>
      <c r="O22" s="82"/>
    </row>
    <row r="23" spans="1:15" s="3" customFormat="1" ht="18" customHeight="1">
      <c r="A23" s="352">
        <v>11</v>
      </c>
      <c r="B23" s="246" t="s">
        <v>1991</v>
      </c>
      <c r="C23" s="246" t="s">
        <v>1992</v>
      </c>
      <c r="D23" s="246" t="s">
        <v>183</v>
      </c>
      <c r="E23" s="99" t="s">
        <v>20</v>
      </c>
      <c r="F23" s="246" t="s">
        <v>1993</v>
      </c>
      <c r="G23" s="246" t="s">
        <v>65</v>
      </c>
      <c r="H23" s="247">
        <v>14</v>
      </c>
      <c r="I23" s="247">
        <v>22</v>
      </c>
      <c r="J23" s="248">
        <v>10</v>
      </c>
      <c r="K23" s="248">
        <v>16</v>
      </c>
      <c r="L23" s="248">
        <v>3</v>
      </c>
      <c r="M23" s="247">
        <f t="shared" si="2"/>
        <v>65</v>
      </c>
      <c r="N23" s="539" t="str">
        <f t="shared" si="0"/>
        <v>Khá</v>
      </c>
      <c r="O23" s="56"/>
    </row>
    <row r="24" spans="1:15" s="363" customFormat="1" ht="18" customHeight="1">
      <c r="A24" s="253">
        <v>12</v>
      </c>
      <c r="B24" s="246" t="s">
        <v>1994</v>
      </c>
      <c r="C24" s="246" t="s">
        <v>73</v>
      </c>
      <c r="D24" s="246" t="s">
        <v>102</v>
      </c>
      <c r="E24" s="99" t="s">
        <v>20</v>
      </c>
      <c r="F24" s="246" t="s">
        <v>1995</v>
      </c>
      <c r="G24" s="246" t="s">
        <v>65</v>
      </c>
      <c r="H24" s="247">
        <v>14</v>
      </c>
      <c r="I24" s="247">
        <v>22</v>
      </c>
      <c r="J24" s="248">
        <v>10</v>
      </c>
      <c r="K24" s="248">
        <v>19</v>
      </c>
      <c r="L24" s="248">
        <v>3</v>
      </c>
      <c r="M24" s="247">
        <f t="shared" si="2"/>
        <v>68</v>
      </c>
      <c r="N24" s="539" t="str">
        <f t="shared" si="0"/>
        <v>Khá</v>
      </c>
      <c r="O24" s="366"/>
    </row>
    <row r="25" spans="1:15" s="3" customFormat="1" ht="18" customHeight="1">
      <c r="A25" s="57">
        <v>13</v>
      </c>
      <c r="B25" s="246" t="s">
        <v>1996</v>
      </c>
      <c r="C25" s="246" t="s">
        <v>62</v>
      </c>
      <c r="D25" s="246" t="s">
        <v>170</v>
      </c>
      <c r="E25" s="99" t="s">
        <v>20</v>
      </c>
      <c r="F25" s="246" t="s">
        <v>1997</v>
      </c>
      <c r="G25" s="246" t="s">
        <v>65</v>
      </c>
      <c r="H25" s="247">
        <v>14</v>
      </c>
      <c r="I25" s="247">
        <v>22</v>
      </c>
      <c r="J25" s="248">
        <v>10</v>
      </c>
      <c r="K25" s="248">
        <v>16</v>
      </c>
      <c r="L25" s="248">
        <v>3</v>
      </c>
      <c r="M25" s="247">
        <f t="shared" si="2"/>
        <v>65</v>
      </c>
      <c r="N25" s="539" t="str">
        <f t="shared" si="0"/>
        <v>Khá</v>
      </c>
      <c r="O25" s="56"/>
    </row>
    <row r="26" spans="1:15" s="126" customFormat="1" ht="18" customHeight="1">
      <c r="A26" s="252">
        <v>14</v>
      </c>
      <c r="B26" s="250" t="s">
        <v>1998</v>
      </c>
      <c r="C26" s="250" t="s">
        <v>1999</v>
      </c>
      <c r="D26" s="250" t="s">
        <v>167</v>
      </c>
      <c r="E26" s="251" t="s">
        <v>19</v>
      </c>
      <c r="F26" s="250" t="s">
        <v>1407</v>
      </c>
      <c r="G26" s="250" t="s">
        <v>65</v>
      </c>
      <c r="H26" s="244">
        <v>0</v>
      </c>
      <c r="I26" s="244">
        <v>0</v>
      </c>
      <c r="J26" s="244">
        <v>0</v>
      </c>
      <c r="K26" s="244">
        <v>0</v>
      </c>
      <c r="L26" s="244">
        <v>0</v>
      </c>
      <c r="M26" s="244">
        <f t="shared" si="2"/>
        <v>0</v>
      </c>
      <c r="N26" s="244" t="str">
        <f t="shared" si="0"/>
        <v>Kém</v>
      </c>
      <c r="O26" s="244" t="s">
        <v>2224</v>
      </c>
    </row>
    <row r="27" spans="1:15" s="363" customFormat="1" ht="18" customHeight="1">
      <c r="A27" s="367">
        <v>15</v>
      </c>
      <c r="B27" s="246" t="s">
        <v>2000</v>
      </c>
      <c r="C27" s="246" t="s">
        <v>2001</v>
      </c>
      <c r="D27" s="246" t="s">
        <v>20</v>
      </c>
      <c r="E27" s="99" t="s">
        <v>20</v>
      </c>
      <c r="F27" s="246" t="s">
        <v>2002</v>
      </c>
      <c r="G27" s="246" t="s">
        <v>65</v>
      </c>
      <c r="H27" s="256">
        <v>13</v>
      </c>
      <c r="I27" s="256">
        <v>25</v>
      </c>
      <c r="J27" s="254">
        <v>13</v>
      </c>
      <c r="K27" s="254">
        <v>16</v>
      </c>
      <c r="L27" s="254">
        <v>4</v>
      </c>
      <c r="M27" s="247">
        <f t="shared" si="2"/>
        <v>71</v>
      </c>
      <c r="N27" s="539" t="str">
        <f t="shared" si="0"/>
        <v>Khá</v>
      </c>
      <c r="O27" s="366"/>
    </row>
    <row r="28" spans="1:15" s="3" customFormat="1" ht="18" customHeight="1">
      <c r="A28" s="57">
        <v>16</v>
      </c>
      <c r="B28" s="246" t="s">
        <v>2003</v>
      </c>
      <c r="C28" s="246" t="s">
        <v>2004</v>
      </c>
      <c r="D28" s="246" t="s">
        <v>87</v>
      </c>
      <c r="E28" s="99" t="s">
        <v>19</v>
      </c>
      <c r="F28" s="246" t="s">
        <v>1322</v>
      </c>
      <c r="G28" s="246" t="s">
        <v>65</v>
      </c>
      <c r="H28" s="247">
        <v>12</v>
      </c>
      <c r="I28" s="247">
        <v>22</v>
      </c>
      <c r="J28" s="248">
        <v>10</v>
      </c>
      <c r="K28" s="248">
        <v>16</v>
      </c>
      <c r="L28" s="248">
        <v>8</v>
      </c>
      <c r="M28" s="247">
        <f t="shared" si="2"/>
        <v>68</v>
      </c>
      <c r="N28" s="539" t="str">
        <f t="shared" si="0"/>
        <v>Khá</v>
      </c>
      <c r="O28" s="56"/>
    </row>
    <row r="29" spans="1:15" s="39" customFormat="1" ht="18" customHeight="1">
      <c r="A29" s="365">
        <v>17</v>
      </c>
      <c r="B29" s="246" t="s">
        <v>2005</v>
      </c>
      <c r="C29" s="246" t="s">
        <v>125</v>
      </c>
      <c r="D29" s="246" t="s">
        <v>76</v>
      </c>
      <c r="E29" s="99" t="s">
        <v>20</v>
      </c>
      <c r="F29" s="246" t="s">
        <v>2006</v>
      </c>
      <c r="G29" s="246" t="s">
        <v>65</v>
      </c>
      <c r="H29" s="365">
        <v>14</v>
      </c>
      <c r="I29" s="365">
        <v>22</v>
      </c>
      <c r="J29" s="82">
        <v>10</v>
      </c>
      <c r="K29" s="82">
        <v>16</v>
      </c>
      <c r="L29" s="82">
        <v>4</v>
      </c>
      <c r="M29" s="247">
        <f t="shared" si="2"/>
        <v>66</v>
      </c>
      <c r="N29" s="539" t="str">
        <f t="shared" si="0"/>
        <v>Khá</v>
      </c>
      <c r="O29" s="82"/>
    </row>
    <row r="30" spans="1:15" s="3" customFormat="1" ht="18" customHeight="1">
      <c r="A30" s="57">
        <v>18</v>
      </c>
      <c r="B30" s="246" t="s">
        <v>2007</v>
      </c>
      <c r="C30" s="246" t="s">
        <v>2008</v>
      </c>
      <c r="D30" s="246" t="s">
        <v>76</v>
      </c>
      <c r="E30" s="99" t="s">
        <v>20</v>
      </c>
      <c r="F30" s="246" t="s">
        <v>1663</v>
      </c>
      <c r="G30" s="246" t="s">
        <v>65</v>
      </c>
      <c r="H30" s="247">
        <v>14</v>
      </c>
      <c r="I30" s="247">
        <v>25</v>
      </c>
      <c r="J30" s="248">
        <v>15</v>
      </c>
      <c r="K30" s="248">
        <v>23</v>
      </c>
      <c r="L30" s="248">
        <v>6</v>
      </c>
      <c r="M30" s="247">
        <f t="shared" si="2"/>
        <v>83</v>
      </c>
      <c r="N30" s="539" t="str">
        <f t="shared" si="0"/>
        <v>Tốt</v>
      </c>
      <c r="O30" s="56"/>
    </row>
    <row r="31" spans="1:15" s="126" customFormat="1" ht="18" customHeight="1">
      <c r="A31" s="249">
        <v>19</v>
      </c>
      <c r="B31" s="250" t="s">
        <v>2009</v>
      </c>
      <c r="C31" s="250" t="s">
        <v>2010</v>
      </c>
      <c r="D31" s="250" t="s">
        <v>76</v>
      </c>
      <c r="E31" s="251" t="s">
        <v>20</v>
      </c>
      <c r="F31" s="250" t="s">
        <v>2011</v>
      </c>
      <c r="G31" s="250" t="s">
        <v>65</v>
      </c>
      <c r="H31" s="244">
        <v>0</v>
      </c>
      <c r="I31" s="244">
        <v>0</v>
      </c>
      <c r="J31" s="244">
        <v>0</v>
      </c>
      <c r="K31" s="244">
        <v>0</v>
      </c>
      <c r="L31" s="244">
        <v>0</v>
      </c>
      <c r="M31" s="244">
        <f t="shared" si="2"/>
        <v>0</v>
      </c>
      <c r="N31" s="539" t="str">
        <f t="shared" si="0"/>
        <v>Kém</v>
      </c>
      <c r="O31" s="368" t="s">
        <v>2224</v>
      </c>
    </row>
    <row r="32" spans="1:15" s="3" customFormat="1" ht="18" customHeight="1">
      <c r="A32" s="57">
        <v>20</v>
      </c>
      <c r="B32" s="246" t="s">
        <v>2012</v>
      </c>
      <c r="C32" s="246" t="s">
        <v>2013</v>
      </c>
      <c r="D32" s="246" t="s">
        <v>32</v>
      </c>
      <c r="E32" s="99" t="s">
        <v>19</v>
      </c>
      <c r="F32" s="246" t="s">
        <v>2014</v>
      </c>
      <c r="G32" s="246" t="s">
        <v>65</v>
      </c>
      <c r="H32" s="247">
        <v>16</v>
      </c>
      <c r="I32" s="247">
        <v>25</v>
      </c>
      <c r="J32" s="248">
        <v>10</v>
      </c>
      <c r="K32" s="248">
        <v>16</v>
      </c>
      <c r="L32" s="248">
        <v>8</v>
      </c>
      <c r="M32" s="247">
        <f t="shared" si="2"/>
        <v>75</v>
      </c>
      <c r="N32" s="539" t="str">
        <f t="shared" si="0"/>
        <v>Khá</v>
      </c>
      <c r="O32" s="56"/>
    </row>
    <row r="33" spans="1:15" s="3" customFormat="1" ht="18" customHeight="1">
      <c r="A33" s="57">
        <v>21</v>
      </c>
      <c r="B33" s="246" t="s">
        <v>2015</v>
      </c>
      <c r="C33" s="246" t="s">
        <v>2016</v>
      </c>
      <c r="D33" s="246" t="s">
        <v>2017</v>
      </c>
      <c r="E33" s="99" t="s">
        <v>19</v>
      </c>
      <c r="F33" s="246" t="s">
        <v>2018</v>
      </c>
      <c r="G33" s="246" t="s">
        <v>65</v>
      </c>
      <c r="H33" s="247">
        <v>16</v>
      </c>
      <c r="I33" s="247">
        <v>25</v>
      </c>
      <c r="J33" s="248">
        <v>17</v>
      </c>
      <c r="K33" s="248">
        <v>25</v>
      </c>
      <c r="L33" s="248">
        <v>8</v>
      </c>
      <c r="M33" s="247">
        <f t="shared" si="2"/>
        <v>91</v>
      </c>
      <c r="N33" s="539" t="str">
        <f t="shared" si="0"/>
        <v>Xuất sắc</v>
      </c>
      <c r="O33" s="56"/>
    </row>
    <row r="34" spans="1:15" s="3" customFormat="1" ht="18" customHeight="1">
      <c r="A34" s="57">
        <v>22</v>
      </c>
      <c r="B34" s="246" t="s">
        <v>2019</v>
      </c>
      <c r="C34" s="246" t="s">
        <v>2020</v>
      </c>
      <c r="D34" s="246" t="s">
        <v>30</v>
      </c>
      <c r="E34" s="99" t="s">
        <v>20</v>
      </c>
      <c r="F34" s="246" t="s">
        <v>1503</v>
      </c>
      <c r="G34" s="246" t="s">
        <v>65</v>
      </c>
      <c r="H34" s="247">
        <v>14</v>
      </c>
      <c r="I34" s="247">
        <v>22</v>
      </c>
      <c r="J34" s="248">
        <v>10</v>
      </c>
      <c r="K34" s="248">
        <v>23</v>
      </c>
      <c r="L34" s="248">
        <v>7</v>
      </c>
      <c r="M34" s="247">
        <f t="shared" si="2"/>
        <v>76</v>
      </c>
      <c r="N34" s="539" t="str">
        <f t="shared" si="0"/>
        <v>Khá</v>
      </c>
      <c r="O34" s="56"/>
    </row>
    <row r="35" spans="1:15" s="3" customFormat="1" ht="18" customHeight="1">
      <c r="A35" s="352">
        <v>23</v>
      </c>
      <c r="B35" s="246" t="s">
        <v>2021</v>
      </c>
      <c r="C35" s="246" t="s">
        <v>2022</v>
      </c>
      <c r="D35" s="246" t="s">
        <v>95</v>
      </c>
      <c r="E35" s="99" t="s">
        <v>20</v>
      </c>
      <c r="F35" s="246" t="s">
        <v>1833</v>
      </c>
      <c r="G35" s="246" t="s">
        <v>65</v>
      </c>
      <c r="H35" s="247">
        <v>14</v>
      </c>
      <c r="I35" s="247">
        <v>25</v>
      </c>
      <c r="J35" s="248">
        <v>10</v>
      </c>
      <c r="K35" s="248">
        <v>22</v>
      </c>
      <c r="L35" s="248">
        <v>10</v>
      </c>
      <c r="M35" s="247">
        <f t="shared" si="2"/>
        <v>81</v>
      </c>
      <c r="N35" s="539" t="str">
        <f t="shared" si="0"/>
        <v>Tốt</v>
      </c>
      <c r="O35" s="56" t="s">
        <v>1256</v>
      </c>
    </row>
    <row r="36" spans="1:15" s="126" customFormat="1" ht="18" customHeight="1">
      <c r="A36" s="252">
        <v>24</v>
      </c>
      <c r="B36" s="250" t="s">
        <v>2023</v>
      </c>
      <c r="C36" s="250" t="s">
        <v>1467</v>
      </c>
      <c r="D36" s="250" t="s">
        <v>96</v>
      </c>
      <c r="E36" s="251" t="s">
        <v>20</v>
      </c>
      <c r="F36" s="250" t="s">
        <v>1407</v>
      </c>
      <c r="G36" s="250" t="s">
        <v>65</v>
      </c>
      <c r="H36" s="244">
        <v>0</v>
      </c>
      <c r="I36" s="244">
        <v>0</v>
      </c>
      <c r="J36" s="244">
        <v>0</v>
      </c>
      <c r="K36" s="244">
        <v>0</v>
      </c>
      <c r="L36" s="244">
        <v>0</v>
      </c>
      <c r="M36" s="244">
        <f t="shared" si="2"/>
        <v>0</v>
      </c>
      <c r="N36" s="539" t="str">
        <f t="shared" si="0"/>
        <v>Kém</v>
      </c>
      <c r="O36" s="244" t="s">
        <v>2224</v>
      </c>
    </row>
    <row r="37" spans="1:15" s="3" customFormat="1" ht="18" customHeight="1">
      <c r="A37" s="57">
        <v>25</v>
      </c>
      <c r="B37" s="246" t="s">
        <v>2024</v>
      </c>
      <c r="C37" s="246" t="s">
        <v>1680</v>
      </c>
      <c r="D37" s="246" t="s">
        <v>60</v>
      </c>
      <c r="E37" s="99" t="s">
        <v>20</v>
      </c>
      <c r="F37" s="246" t="s">
        <v>2025</v>
      </c>
      <c r="G37" s="246" t="s">
        <v>65</v>
      </c>
      <c r="H37" s="247">
        <v>14</v>
      </c>
      <c r="I37" s="247">
        <v>25</v>
      </c>
      <c r="J37" s="248">
        <v>13</v>
      </c>
      <c r="K37" s="248">
        <v>20</v>
      </c>
      <c r="L37" s="248">
        <v>10</v>
      </c>
      <c r="M37" s="247">
        <f>SUM(H37:L37)</f>
        <v>82</v>
      </c>
      <c r="N37" s="539" t="str">
        <f t="shared" si="0"/>
        <v>Tốt</v>
      </c>
      <c r="O37" s="56" t="s">
        <v>1208</v>
      </c>
    </row>
    <row r="38" spans="1:15" s="3" customFormat="1" ht="18" customHeight="1">
      <c r="A38" s="57">
        <v>26</v>
      </c>
      <c r="B38" s="246" t="s">
        <v>2026</v>
      </c>
      <c r="C38" s="246" t="s">
        <v>2027</v>
      </c>
      <c r="D38" s="246" t="s">
        <v>28</v>
      </c>
      <c r="E38" s="99" t="s">
        <v>20</v>
      </c>
      <c r="F38" s="246" t="s">
        <v>2028</v>
      </c>
      <c r="G38" s="246" t="s">
        <v>65</v>
      </c>
      <c r="H38" s="247">
        <v>14</v>
      </c>
      <c r="I38" s="247">
        <v>25</v>
      </c>
      <c r="J38" s="248">
        <v>12</v>
      </c>
      <c r="K38" s="248">
        <v>19</v>
      </c>
      <c r="L38" s="248">
        <v>8</v>
      </c>
      <c r="M38" s="247">
        <f>SUM(H38:L38)</f>
        <v>78</v>
      </c>
      <c r="N38" s="539" t="str">
        <f t="shared" si="0"/>
        <v>Khá</v>
      </c>
      <c r="O38" s="56"/>
    </row>
    <row r="39" spans="1:15" s="363" customFormat="1" ht="18" customHeight="1">
      <c r="A39" s="367">
        <v>27</v>
      </c>
      <c r="B39" s="246" t="s">
        <v>2029</v>
      </c>
      <c r="C39" s="246" t="s">
        <v>2030</v>
      </c>
      <c r="D39" s="246" t="s">
        <v>28</v>
      </c>
      <c r="E39" s="99" t="s">
        <v>20</v>
      </c>
      <c r="F39" s="246" t="s">
        <v>2031</v>
      </c>
      <c r="G39" s="246" t="s">
        <v>66</v>
      </c>
      <c r="H39" s="247">
        <v>10</v>
      </c>
      <c r="I39" s="247">
        <v>25</v>
      </c>
      <c r="J39" s="248">
        <v>12</v>
      </c>
      <c r="K39" s="248">
        <v>25</v>
      </c>
      <c r="L39" s="248">
        <v>8</v>
      </c>
      <c r="M39" s="247">
        <f>SUM(H39:L39)</f>
        <v>80</v>
      </c>
      <c r="N39" s="539" t="str">
        <f t="shared" si="0"/>
        <v>Tốt</v>
      </c>
      <c r="O39" s="366"/>
    </row>
    <row r="40" spans="1:15" s="3" customFormat="1" ht="18" customHeight="1">
      <c r="A40" s="57">
        <v>28</v>
      </c>
      <c r="B40" s="246" t="s">
        <v>2032</v>
      </c>
      <c r="C40" s="246" t="s">
        <v>2033</v>
      </c>
      <c r="D40" s="246" t="s">
        <v>720</v>
      </c>
      <c r="E40" s="99" t="s">
        <v>20</v>
      </c>
      <c r="F40" s="246" t="s">
        <v>1644</v>
      </c>
      <c r="G40" s="246" t="s">
        <v>65</v>
      </c>
      <c r="H40" s="247">
        <v>18</v>
      </c>
      <c r="I40" s="247">
        <v>25</v>
      </c>
      <c r="J40" s="248">
        <v>20</v>
      </c>
      <c r="K40" s="248">
        <v>25</v>
      </c>
      <c r="L40" s="248">
        <v>10</v>
      </c>
      <c r="M40" s="247">
        <v>98</v>
      </c>
      <c r="N40" s="539" t="str">
        <f t="shared" si="0"/>
        <v>Xuất sắc</v>
      </c>
      <c r="O40" s="56" t="s">
        <v>1237</v>
      </c>
    </row>
    <row r="41" spans="1:15" s="3" customFormat="1" ht="18" customHeight="1">
      <c r="A41" s="57">
        <v>29</v>
      </c>
      <c r="B41" s="246" t="s">
        <v>2034</v>
      </c>
      <c r="C41" s="246" t="s">
        <v>1662</v>
      </c>
      <c r="D41" s="246" t="s">
        <v>2035</v>
      </c>
      <c r="E41" s="99" t="s">
        <v>19</v>
      </c>
      <c r="F41" s="246" t="s">
        <v>2036</v>
      </c>
      <c r="G41" s="246" t="s">
        <v>65</v>
      </c>
      <c r="H41" s="247">
        <v>14</v>
      </c>
      <c r="I41" s="247">
        <v>25</v>
      </c>
      <c r="J41" s="248">
        <v>12</v>
      </c>
      <c r="K41" s="248">
        <v>16</v>
      </c>
      <c r="L41" s="248">
        <v>10</v>
      </c>
      <c r="M41" s="247">
        <f>SUM(H41:L41)</f>
        <v>77</v>
      </c>
      <c r="N41" s="539" t="str">
        <f t="shared" si="0"/>
        <v>Khá</v>
      </c>
      <c r="O41" s="56" t="s">
        <v>2403</v>
      </c>
    </row>
    <row r="42" spans="1:15" s="3" customFormat="1" ht="18" customHeight="1">
      <c r="A42" s="57">
        <v>30</v>
      </c>
      <c r="B42" s="246" t="s">
        <v>2037</v>
      </c>
      <c r="C42" s="246" t="s">
        <v>2038</v>
      </c>
      <c r="D42" s="246" t="s">
        <v>45</v>
      </c>
      <c r="E42" s="99" t="s">
        <v>20</v>
      </c>
      <c r="F42" s="246" t="s">
        <v>2039</v>
      </c>
      <c r="G42" s="246" t="s">
        <v>66</v>
      </c>
      <c r="H42" s="248">
        <v>14</v>
      </c>
      <c r="I42" s="248">
        <v>22</v>
      </c>
      <c r="J42" s="248">
        <v>10</v>
      </c>
      <c r="K42" s="248">
        <v>16</v>
      </c>
      <c r="L42" s="248">
        <v>4</v>
      </c>
      <c r="M42" s="247">
        <f>SUM(H42:L42)</f>
        <v>66</v>
      </c>
      <c r="N42" s="539" t="str">
        <f t="shared" si="0"/>
        <v>Khá</v>
      </c>
      <c r="O42" s="56"/>
    </row>
    <row r="43" spans="1:15" s="126" customFormat="1" ht="18" customHeight="1">
      <c r="A43" s="249">
        <v>31</v>
      </c>
      <c r="B43" s="250" t="s">
        <v>2040</v>
      </c>
      <c r="C43" s="250" t="s">
        <v>22</v>
      </c>
      <c r="D43" s="250" t="s">
        <v>76</v>
      </c>
      <c r="E43" s="251" t="s">
        <v>20</v>
      </c>
      <c r="F43" s="250" t="s">
        <v>2041</v>
      </c>
      <c r="G43" s="250" t="s">
        <v>65</v>
      </c>
      <c r="H43" s="245">
        <v>0</v>
      </c>
      <c r="I43" s="245">
        <v>0</v>
      </c>
      <c r="J43" s="245">
        <v>0</v>
      </c>
      <c r="K43" s="245">
        <v>0</v>
      </c>
      <c r="L43" s="245">
        <v>0</v>
      </c>
      <c r="M43" s="244">
        <f t="shared" ref="M43:M46" si="3">SUM(H43:L43)</f>
        <v>0</v>
      </c>
      <c r="N43" s="244" t="str">
        <f t="shared" si="0"/>
        <v>Kém</v>
      </c>
      <c r="O43" s="245" t="s">
        <v>2224</v>
      </c>
    </row>
    <row r="44" spans="1:15" s="68" customFormat="1" ht="18" customHeight="1">
      <c r="A44" s="252">
        <v>32</v>
      </c>
      <c r="B44" s="250" t="s">
        <v>2042</v>
      </c>
      <c r="C44" s="250" t="s">
        <v>2043</v>
      </c>
      <c r="D44" s="250" t="s">
        <v>2044</v>
      </c>
      <c r="E44" s="251" t="s">
        <v>20</v>
      </c>
      <c r="F44" s="250" t="s">
        <v>2045</v>
      </c>
      <c r="G44" s="250" t="s">
        <v>66</v>
      </c>
      <c r="H44" s="245">
        <v>0</v>
      </c>
      <c r="I44" s="245">
        <v>0</v>
      </c>
      <c r="J44" s="245">
        <v>0</v>
      </c>
      <c r="K44" s="245">
        <v>0</v>
      </c>
      <c r="L44" s="245">
        <v>0</v>
      </c>
      <c r="M44" s="244">
        <f t="shared" si="3"/>
        <v>0</v>
      </c>
      <c r="N44" s="244" t="str">
        <f t="shared" si="0"/>
        <v>Kém</v>
      </c>
      <c r="O44" s="245" t="s">
        <v>2224</v>
      </c>
    </row>
    <row r="45" spans="1:15" s="127" customFormat="1" ht="18" customHeight="1">
      <c r="A45" s="252">
        <v>33</v>
      </c>
      <c r="B45" s="250" t="s">
        <v>2046</v>
      </c>
      <c r="C45" s="250" t="s">
        <v>2047</v>
      </c>
      <c r="D45" s="250" t="s">
        <v>28</v>
      </c>
      <c r="E45" s="251" t="s">
        <v>20</v>
      </c>
      <c r="F45" s="250" t="s">
        <v>630</v>
      </c>
      <c r="G45" s="250" t="s">
        <v>66</v>
      </c>
      <c r="H45" s="245">
        <v>0</v>
      </c>
      <c r="I45" s="245">
        <v>0</v>
      </c>
      <c r="J45" s="245">
        <v>0</v>
      </c>
      <c r="K45" s="245">
        <v>0</v>
      </c>
      <c r="L45" s="245">
        <v>0</v>
      </c>
      <c r="M45" s="244">
        <f t="shared" si="3"/>
        <v>0</v>
      </c>
      <c r="N45" s="244" t="str">
        <f t="shared" si="0"/>
        <v>Kém</v>
      </c>
      <c r="O45" s="245" t="s">
        <v>2224</v>
      </c>
    </row>
    <row r="46" spans="1:15" s="8" customFormat="1" ht="18" customHeight="1">
      <c r="A46" s="253">
        <v>34</v>
      </c>
      <c r="B46" s="246" t="s">
        <v>2048</v>
      </c>
      <c r="C46" s="246" t="s">
        <v>2400</v>
      </c>
      <c r="D46" s="246" t="s">
        <v>41</v>
      </c>
      <c r="E46" s="99" t="s">
        <v>20</v>
      </c>
      <c r="F46" s="246" t="s">
        <v>2049</v>
      </c>
      <c r="G46" s="246" t="s">
        <v>65</v>
      </c>
      <c r="H46" s="248">
        <v>16</v>
      </c>
      <c r="I46" s="248">
        <v>25</v>
      </c>
      <c r="J46" s="248">
        <v>12</v>
      </c>
      <c r="K46" s="248">
        <v>25</v>
      </c>
      <c r="L46" s="248">
        <v>8</v>
      </c>
      <c r="M46" s="247">
        <f t="shared" si="3"/>
        <v>86</v>
      </c>
      <c r="N46" s="539" t="str">
        <f t="shared" si="0"/>
        <v>Tốt</v>
      </c>
      <c r="O46" s="248"/>
    </row>
    <row r="47" spans="1:15" s="8" customFormat="1" ht="18" customHeight="1">
      <c r="A47" s="57">
        <v>35</v>
      </c>
      <c r="B47" s="246" t="s">
        <v>2050</v>
      </c>
      <c r="C47" s="246" t="s">
        <v>2051</v>
      </c>
      <c r="D47" s="246" t="s">
        <v>889</v>
      </c>
      <c r="E47" s="99" t="s">
        <v>20</v>
      </c>
      <c r="F47" s="246" t="s">
        <v>2052</v>
      </c>
      <c r="G47" s="246" t="s">
        <v>65</v>
      </c>
      <c r="H47" s="248">
        <v>16</v>
      </c>
      <c r="I47" s="248">
        <v>25</v>
      </c>
      <c r="J47" s="248">
        <v>13</v>
      </c>
      <c r="K47" s="248">
        <v>21</v>
      </c>
      <c r="L47" s="248">
        <v>6</v>
      </c>
      <c r="M47" s="247">
        <v>81</v>
      </c>
      <c r="N47" s="539" t="str">
        <f t="shared" si="0"/>
        <v>Tốt</v>
      </c>
      <c r="O47" s="56"/>
    </row>
    <row r="48" spans="1:15" s="8" customFormat="1" ht="18" customHeight="1">
      <c r="A48" s="253">
        <v>36</v>
      </c>
      <c r="B48" s="246" t="s">
        <v>2053</v>
      </c>
      <c r="C48" s="246" t="s">
        <v>2054</v>
      </c>
      <c r="D48" s="246" t="s">
        <v>89</v>
      </c>
      <c r="E48" s="99" t="s">
        <v>20</v>
      </c>
      <c r="F48" s="246" t="s">
        <v>2055</v>
      </c>
      <c r="G48" s="246" t="s">
        <v>65</v>
      </c>
      <c r="H48" s="248">
        <v>8</v>
      </c>
      <c r="I48" s="248">
        <v>22</v>
      </c>
      <c r="J48" s="248">
        <v>10</v>
      </c>
      <c r="K48" s="248">
        <v>16</v>
      </c>
      <c r="L48" s="248">
        <v>5</v>
      </c>
      <c r="M48" s="247">
        <v>61</v>
      </c>
      <c r="N48" s="539" t="str">
        <f t="shared" si="0"/>
        <v>Trung bình</v>
      </c>
      <c r="O48" s="56"/>
    </row>
    <row r="49" spans="1:30" s="8" customFormat="1" ht="18" customHeight="1">
      <c r="A49" s="57">
        <v>37</v>
      </c>
      <c r="B49" s="246" t="s">
        <v>2056</v>
      </c>
      <c r="C49" s="246" t="s">
        <v>2057</v>
      </c>
      <c r="D49" s="246" t="s">
        <v>86</v>
      </c>
      <c r="E49" s="99" t="s">
        <v>19</v>
      </c>
      <c r="F49" s="246" t="s">
        <v>2058</v>
      </c>
      <c r="G49" s="246" t="s">
        <v>65</v>
      </c>
      <c r="H49" s="248">
        <v>16</v>
      </c>
      <c r="I49" s="248">
        <v>22</v>
      </c>
      <c r="J49" s="248">
        <v>10</v>
      </c>
      <c r="K49" s="248">
        <v>18</v>
      </c>
      <c r="L49" s="248">
        <v>5</v>
      </c>
      <c r="M49" s="247">
        <f>SUM(H49:L49)</f>
        <v>71</v>
      </c>
      <c r="N49" s="539" t="str">
        <f t="shared" si="0"/>
        <v>Khá</v>
      </c>
      <c r="O49" s="56"/>
    </row>
    <row r="50" spans="1:30" s="8" customFormat="1" ht="18" customHeight="1">
      <c r="A50" s="253">
        <v>38</v>
      </c>
      <c r="B50" s="246" t="s">
        <v>2059</v>
      </c>
      <c r="C50" s="246" t="s">
        <v>180</v>
      </c>
      <c r="D50" s="246" t="s">
        <v>34</v>
      </c>
      <c r="E50" s="99" t="s">
        <v>20</v>
      </c>
      <c r="F50" s="246" t="s">
        <v>1322</v>
      </c>
      <c r="G50" s="246" t="s">
        <v>65</v>
      </c>
      <c r="H50" s="248">
        <v>16</v>
      </c>
      <c r="I50" s="248">
        <v>25</v>
      </c>
      <c r="J50" s="248">
        <v>20</v>
      </c>
      <c r="K50" s="248">
        <v>23</v>
      </c>
      <c r="L50" s="248">
        <v>10</v>
      </c>
      <c r="M50" s="247">
        <v>94</v>
      </c>
      <c r="N50" s="539" t="str">
        <f t="shared" si="0"/>
        <v>Xuất sắc</v>
      </c>
      <c r="O50" s="56" t="s">
        <v>1263</v>
      </c>
    </row>
    <row r="51" spans="1:30" s="8" customFormat="1" ht="18" customHeight="1">
      <c r="A51" s="57">
        <v>39</v>
      </c>
      <c r="B51" s="246" t="s">
        <v>2060</v>
      </c>
      <c r="C51" s="246" t="s">
        <v>2061</v>
      </c>
      <c r="D51" s="246" t="s">
        <v>2062</v>
      </c>
      <c r="E51" s="99" t="s">
        <v>20</v>
      </c>
      <c r="F51" s="246" t="s">
        <v>2063</v>
      </c>
      <c r="G51" s="246" t="s">
        <v>65</v>
      </c>
      <c r="H51" s="248">
        <v>10</v>
      </c>
      <c r="I51" s="248">
        <v>22</v>
      </c>
      <c r="J51" s="248">
        <v>13</v>
      </c>
      <c r="K51" s="248">
        <v>16</v>
      </c>
      <c r="L51" s="248">
        <v>5</v>
      </c>
      <c r="M51" s="247">
        <f>SUM(H51:L51)</f>
        <v>66</v>
      </c>
      <c r="N51" s="539" t="str">
        <f t="shared" si="0"/>
        <v>Khá</v>
      </c>
      <c r="O51" s="56"/>
    </row>
    <row r="52" spans="1:30" s="8" customFormat="1" ht="18" customHeight="1">
      <c r="A52" s="253">
        <v>40</v>
      </c>
      <c r="B52" s="246" t="s">
        <v>2064</v>
      </c>
      <c r="C52" s="246" t="s">
        <v>1375</v>
      </c>
      <c r="D52" s="246" t="s">
        <v>32</v>
      </c>
      <c r="E52" s="99" t="s">
        <v>19</v>
      </c>
      <c r="F52" s="246" t="s">
        <v>1988</v>
      </c>
      <c r="G52" s="246" t="s">
        <v>65</v>
      </c>
      <c r="H52" s="248">
        <v>14</v>
      </c>
      <c r="I52" s="248">
        <v>22</v>
      </c>
      <c r="J52" s="248">
        <v>10</v>
      </c>
      <c r="K52" s="248">
        <v>19</v>
      </c>
      <c r="L52" s="248">
        <v>9</v>
      </c>
      <c r="M52" s="247">
        <v>74</v>
      </c>
      <c r="N52" s="539" t="str">
        <f t="shared" si="0"/>
        <v>Khá</v>
      </c>
      <c r="O52" s="56" t="s">
        <v>2065</v>
      </c>
    </row>
    <row r="53" spans="1:30" s="8" customFormat="1" ht="18" customHeight="1">
      <c r="A53" s="57">
        <v>41</v>
      </c>
      <c r="B53" s="246" t="s">
        <v>2066</v>
      </c>
      <c r="C53" s="246" t="s">
        <v>614</v>
      </c>
      <c r="D53" s="246" t="s">
        <v>100</v>
      </c>
      <c r="E53" s="99" t="s">
        <v>19</v>
      </c>
      <c r="F53" s="246" t="s">
        <v>2067</v>
      </c>
      <c r="G53" s="246" t="s">
        <v>65</v>
      </c>
      <c r="H53" s="248">
        <v>14</v>
      </c>
      <c r="I53" s="248">
        <v>25</v>
      </c>
      <c r="J53" s="344">
        <v>17</v>
      </c>
      <c r="K53" s="248">
        <v>23</v>
      </c>
      <c r="L53" s="344">
        <v>8</v>
      </c>
      <c r="M53" s="247">
        <f>SUM(H53:L53)</f>
        <v>87</v>
      </c>
      <c r="N53" s="539" t="str">
        <f t="shared" si="0"/>
        <v>Tốt</v>
      </c>
      <c r="O53" s="56"/>
    </row>
    <row r="54" spans="1:30" s="371" customFormat="1" ht="18" customHeight="1">
      <c r="A54" s="253">
        <v>42</v>
      </c>
      <c r="B54" s="246" t="s">
        <v>2068</v>
      </c>
      <c r="C54" s="246" t="s">
        <v>2069</v>
      </c>
      <c r="D54" s="246" t="s">
        <v>178</v>
      </c>
      <c r="E54" s="99" t="s">
        <v>19</v>
      </c>
      <c r="F54" s="246" t="s">
        <v>1557</v>
      </c>
      <c r="G54" s="246" t="s">
        <v>36</v>
      </c>
      <c r="H54" s="254">
        <v>16</v>
      </c>
      <c r="I54" s="254">
        <v>25</v>
      </c>
      <c r="J54" s="255">
        <v>12</v>
      </c>
      <c r="K54" s="254">
        <v>16</v>
      </c>
      <c r="L54" s="255">
        <v>8</v>
      </c>
      <c r="M54" s="256">
        <f>SUM(H54:L54)</f>
        <v>77</v>
      </c>
      <c r="N54" s="539" t="str">
        <f t="shared" si="0"/>
        <v>Khá</v>
      </c>
      <c r="O54" s="370"/>
    </row>
    <row r="55" spans="1:30" s="8" customFormat="1" ht="15.75">
      <c r="A55" s="57">
        <v>43</v>
      </c>
      <c r="B55" s="246" t="s">
        <v>2070</v>
      </c>
      <c r="C55" s="246" t="s">
        <v>2071</v>
      </c>
      <c r="D55" s="246" t="s">
        <v>24</v>
      </c>
      <c r="E55" s="99" t="s">
        <v>19</v>
      </c>
      <c r="F55" s="246" t="s">
        <v>2072</v>
      </c>
      <c r="G55" s="246" t="s">
        <v>65</v>
      </c>
      <c r="H55" s="248">
        <v>14</v>
      </c>
      <c r="I55" s="248">
        <v>25</v>
      </c>
      <c r="J55" s="344">
        <v>10</v>
      </c>
      <c r="K55" s="248">
        <v>16</v>
      </c>
      <c r="L55" s="344">
        <v>5</v>
      </c>
      <c r="M55" s="247">
        <f>SUM(H55:L55)</f>
        <v>70</v>
      </c>
      <c r="N55" s="539" t="str">
        <f t="shared" si="0"/>
        <v>Khá</v>
      </c>
      <c r="O55" s="372"/>
      <c r="P55" s="293"/>
    </row>
    <row r="56" spans="1:30" s="373" customFormat="1" ht="15.75">
      <c r="A56" s="253">
        <v>44</v>
      </c>
      <c r="B56" s="246" t="s">
        <v>2073</v>
      </c>
      <c r="C56" s="246" t="s">
        <v>2074</v>
      </c>
      <c r="D56" s="246" t="s">
        <v>166</v>
      </c>
      <c r="E56" s="99" t="s">
        <v>19</v>
      </c>
      <c r="F56" s="246" t="s">
        <v>2075</v>
      </c>
      <c r="G56" s="246" t="s">
        <v>65</v>
      </c>
      <c r="H56" s="248">
        <v>14</v>
      </c>
      <c r="I56" s="248">
        <v>25</v>
      </c>
      <c r="J56" s="344">
        <v>12</v>
      </c>
      <c r="K56" s="248">
        <v>16</v>
      </c>
      <c r="L56" s="344">
        <v>10</v>
      </c>
      <c r="M56" s="247">
        <f>SUM(H56:L56)</f>
        <v>77</v>
      </c>
      <c r="N56" s="539" t="str">
        <f t="shared" si="0"/>
        <v>Khá</v>
      </c>
      <c r="O56" s="366" t="s">
        <v>2065</v>
      </c>
    </row>
    <row r="57" spans="1:30" s="373" customFormat="1" ht="15.75">
      <c r="A57" s="57">
        <v>45</v>
      </c>
      <c r="B57" s="246" t="s">
        <v>2076</v>
      </c>
      <c r="C57" s="246" t="s">
        <v>2077</v>
      </c>
      <c r="D57" s="246" t="s">
        <v>102</v>
      </c>
      <c r="E57" s="99" t="s">
        <v>19</v>
      </c>
      <c r="F57" s="246" t="s">
        <v>2078</v>
      </c>
      <c r="G57" s="246" t="s">
        <v>65</v>
      </c>
      <c r="H57" s="248">
        <v>10</v>
      </c>
      <c r="I57" s="248">
        <v>25</v>
      </c>
      <c r="J57" s="344">
        <v>17</v>
      </c>
      <c r="K57" s="248">
        <v>23</v>
      </c>
      <c r="L57" s="344">
        <v>8</v>
      </c>
      <c r="M57" s="247">
        <f>SUM(H57:L57)</f>
        <v>83</v>
      </c>
      <c r="N57" s="539" t="str">
        <f t="shared" si="0"/>
        <v>Tốt</v>
      </c>
      <c r="O57" s="370"/>
    </row>
    <row r="58" spans="1:30" s="68" customFormat="1" ht="18" customHeight="1">
      <c r="A58" s="252">
        <v>46</v>
      </c>
      <c r="B58" s="250" t="s">
        <v>2079</v>
      </c>
      <c r="C58" s="250" t="s">
        <v>2080</v>
      </c>
      <c r="D58" s="250" t="s">
        <v>2081</v>
      </c>
      <c r="E58" s="251" t="s">
        <v>20</v>
      </c>
      <c r="F58" s="250" t="s">
        <v>2082</v>
      </c>
      <c r="G58" s="250" t="s">
        <v>65</v>
      </c>
      <c r="H58" s="245">
        <v>0</v>
      </c>
      <c r="I58" s="245">
        <v>0</v>
      </c>
      <c r="J58" s="245">
        <v>0</v>
      </c>
      <c r="K58" s="245">
        <v>0</v>
      </c>
      <c r="L58" s="245">
        <v>0</v>
      </c>
      <c r="M58" s="245">
        <v>0</v>
      </c>
      <c r="N58" s="244" t="str">
        <f t="shared" si="0"/>
        <v>Kém</v>
      </c>
      <c r="O58" s="245" t="s">
        <v>2224</v>
      </c>
    </row>
    <row r="59" spans="1:30" s="3" customFormat="1" ht="18" customHeight="1">
      <c r="A59" s="16"/>
      <c r="B59" s="967" t="s">
        <v>2083</v>
      </c>
      <c r="C59" s="967"/>
      <c r="D59" s="967"/>
      <c r="E59" s="19"/>
      <c r="F59" s="19"/>
      <c r="G59" s="19"/>
      <c r="H59" s="21"/>
      <c r="I59" s="21"/>
      <c r="J59" s="21"/>
      <c r="K59" s="21"/>
      <c r="L59" s="21"/>
      <c r="M59" s="21"/>
      <c r="N59" s="21"/>
      <c r="O59" s="20"/>
      <c r="P59" s="20"/>
    </row>
    <row r="60" spans="1:30" s="3" customFormat="1" ht="18" customHeight="1">
      <c r="A60" s="238"/>
      <c r="B60" s="967"/>
      <c r="C60" s="967"/>
      <c r="D60" s="967"/>
      <c r="E60" s="19"/>
      <c r="F60" s="19"/>
      <c r="G60" s="19"/>
      <c r="H60" s="19"/>
      <c r="I60" s="19"/>
      <c r="J60" s="19"/>
      <c r="K60" s="21"/>
      <c r="L60" s="21"/>
      <c r="M60" s="21"/>
      <c r="N60" s="21"/>
      <c r="O60" s="21"/>
      <c r="P60" s="21"/>
    </row>
    <row r="61" spans="1:30" s="88" customFormat="1" ht="15.75">
      <c r="A61" s="972" t="s">
        <v>477</v>
      </c>
      <c r="B61" s="972"/>
      <c r="C61" s="972"/>
      <c r="D61" s="972" t="s">
        <v>1182</v>
      </c>
      <c r="E61" s="972"/>
      <c r="F61" s="972"/>
      <c r="I61" s="972" t="s">
        <v>1187</v>
      </c>
      <c r="J61" s="972"/>
      <c r="K61" s="972"/>
      <c r="L61" s="972"/>
      <c r="N61" s="995" t="s">
        <v>1184</v>
      </c>
      <c r="O61" s="995"/>
      <c r="P61" s="995"/>
      <c r="Q61" s="334"/>
    </row>
    <row r="62" spans="1:30" s="88" customFormat="1" ht="15.75">
      <c r="A62" s="971" t="s">
        <v>478</v>
      </c>
      <c r="B62" s="971"/>
      <c r="C62" s="971"/>
      <c r="D62" s="971" t="s">
        <v>478</v>
      </c>
      <c r="E62" s="971"/>
      <c r="F62" s="971"/>
      <c r="I62" s="971" t="s">
        <v>478</v>
      </c>
      <c r="J62" s="971"/>
      <c r="K62" s="971"/>
      <c r="L62" s="971"/>
      <c r="M62" s="146"/>
      <c r="N62" s="334"/>
    </row>
    <row r="63" spans="1:30" ht="18" customHeight="1">
      <c r="A63" s="43"/>
      <c r="B63" s="43"/>
      <c r="C63" s="46"/>
      <c r="D63" s="43"/>
      <c r="E63" s="43"/>
      <c r="F63" s="43"/>
      <c r="G63" s="43"/>
      <c r="H63" s="43"/>
      <c r="I63" s="43"/>
      <c r="J63" s="43"/>
      <c r="K63" s="45"/>
      <c r="L63" s="45"/>
      <c r="M63" s="45"/>
      <c r="N63" s="45"/>
      <c r="O63" s="45"/>
      <c r="P63" s="43"/>
      <c r="Q63" s="43"/>
      <c r="R63" s="43"/>
      <c r="S63" s="45"/>
      <c r="T63" s="45"/>
      <c r="U63" s="45"/>
      <c r="V63" s="45"/>
      <c r="W63" s="45"/>
      <c r="X63" s="45"/>
      <c r="Y63" s="20"/>
      <c r="Z63" s="20"/>
      <c r="AA63" s="20"/>
      <c r="AB63" s="20"/>
      <c r="AC63" s="20"/>
      <c r="AD63" s="20"/>
    </row>
    <row r="64" spans="1:30" ht="18" customHeight="1">
      <c r="A64" s="43"/>
      <c r="B64" s="43"/>
      <c r="C64" s="46"/>
      <c r="D64" s="43"/>
      <c r="E64" s="43"/>
      <c r="F64" s="43"/>
      <c r="G64" s="43"/>
      <c r="H64" s="43"/>
      <c r="I64" s="43"/>
      <c r="J64" s="43"/>
      <c r="K64" s="45"/>
      <c r="L64" s="45"/>
      <c r="M64" s="45"/>
      <c r="N64" s="45"/>
      <c r="O64" s="45"/>
      <c r="P64" s="43"/>
      <c r="Q64" s="43"/>
      <c r="R64" s="43"/>
      <c r="S64" s="45"/>
      <c r="T64" s="45"/>
      <c r="U64" s="45"/>
      <c r="V64" s="45"/>
      <c r="W64" s="45"/>
      <c r="X64" s="45"/>
      <c r="Y64" s="20"/>
      <c r="Z64" s="20"/>
      <c r="AA64" s="20"/>
      <c r="AB64" s="20"/>
      <c r="AC64" s="20"/>
      <c r="AD64" s="20"/>
    </row>
    <row r="65" spans="1:30" ht="18" customHeight="1">
      <c r="A65" s="43"/>
      <c r="B65" s="43"/>
      <c r="C65" s="46"/>
      <c r="D65" s="43"/>
      <c r="E65" s="43"/>
      <c r="F65" s="43"/>
      <c r="G65" s="43"/>
      <c r="H65" s="43"/>
      <c r="I65" s="43"/>
      <c r="J65" s="43"/>
      <c r="K65" s="45"/>
      <c r="L65" s="45"/>
      <c r="M65" s="45"/>
      <c r="N65" s="45"/>
      <c r="O65" s="45"/>
      <c r="P65" s="43"/>
      <c r="Q65" s="43"/>
      <c r="R65" s="43"/>
      <c r="S65" s="45"/>
      <c r="T65" s="45"/>
      <c r="U65" s="45"/>
      <c r="V65" s="45"/>
      <c r="W65" s="45"/>
      <c r="X65" s="45"/>
      <c r="Y65" s="20"/>
      <c r="Z65" s="20"/>
      <c r="AA65" s="20"/>
      <c r="AB65" s="20"/>
      <c r="AC65" s="20"/>
      <c r="AD65" s="20"/>
    </row>
    <row r="66" spans="1:30" ht="18" customHeight="1">
      <c r="A66" s="43"/>
      <c r="B66" s="43"/>
      <c r="C66" s="46"/>
      <c r="D66" s="43"/>
      <c r="E66" s="43"/>
      <c r="F66" s="43"/>
      <c r="G66" s="43"/>
      <c r="H66" s="43"/>
      <c r="I66" s="43"/>
      <c r="J66" s="43"/>
      <c r="K66" s="45"/>
      <c r="L66" s="45"/>
      <c r="M66" s="45"/>
      <c r="N66" s="45"/>
      <c r="O66" s="45"/>
      <c r="P66" s="43"/>
      <c r="Q66" s="43"/>
      <c r="R66" s="43"/>
      <c r="S66" s="45"/>
      <c r="T66" s="45"/>
      <c r="U66" s="45"/>
      <c r="V66" s="45"/>
      <c r="W66" s="45"/>
      <c r="X66" s="45"/>
      <c r="Y66" s="20"/>
      <c r="Z66" s="20"/>
      <c r="AA66" s="20"/>
      <c r="AB66" s="20"/>
      <c r="AC66" s="20"/>
      <c r="AD66" s="20"/>
    </row>
    <row r="67" spans="1:30" ht="18" customHeight="1">
      <c r="A67" s="43"/>
      <c r="B67" s="43"/>
      <c r="C67" s="46"/>
      <c r="D67" s="43"/>
      <c r="E67" s="43"/>
      <c r="F67" s="43"/>
      <c r="G67" s="43"/>
      <c r="H67" s="43"/>
      <c r="I67" s="43"/>
      <c r="J67" s="43"/>
      <c r="K67" s="45"/>
      <c r="L67" s="45"/>
      <c r="M67" s="45"/>
      <c r="N67" s="45"/>
      <c r="O67" s="45"/>
      <c r="P67" s="43"/>
      <c r="Q67" s="43"/>
      <c r="R67" s="43"/>
      <c r="S67" s="45"/>
      <c r="T67" s="45"/>
      <c r="U67" s="45"/>
      <c r="V67" s="45"/>
      <c r="W67" s="45"/>
      <c r="X67" s="45"/>
      <c r="Y67" s="20"/>
      <c r="Z67" s="20"/>
      <c r="AA67" s="20"/>
      <c r="AB67" s="20"/>
      <c r="AC67" s="20"/>
      <c r="AD67" s="20"/>
    </row>
    <row r="68" spans="1:30" ht="18" customHeight="1">
      <c r="A68" s="43"/>
      <c r="B68" s="43"/>
      <c r="C68" s="46"/>
      <c r="D68" s="43"/>
      <c r="E68" s="43"/>
      <c r="F68" s="43"/>
      <c r="G68" s="43"/>
      <c r="H68" s="43"/>
      <c r="I68" s="43"/>
      <c r="J68" s="43"/>
      <c r="K68" s="45"/>
      <c r="L68" s="45"/>
      <c r="M68" s="45"/>
      <c r="N68" s="45"/>
      <c r="O68" s="45"/>
      <c r="P68" s="43"/>
      <c r="Q68" s="43"/>
      <c r="R68" s="43"/>
      <c r="S68" s="45"/>
      <c r="T68" s="45"/>
      <c r="U68" s="45"/>
      <c r="V68" s="45"/>
      <c r="W68" s="45"/>
      <c r="X68" s="45"/>
      <c r="Y68" s="20"/>
      <c r="Z68" s="20"/>
      <c r="AA68" s="20"/>
      <c r="AB68" s="20"/>
      <c r="AC68" s="20"/>
      <c r="AD68" s="20"/>
    </row>
    <row r="69" spans="1:30" ht="18" customHeight="1">
      <c r="A69" s="43"/>
      <c r="B69" s="43"/>
      <c r="C69" s="46"/>
      <c r="D69" s="43"/>
      <c r="E69" s="43"/>
      <c r="F69" s="43"/>
      <c r="G69" s="43"/>
      <c r="H69" s="43"/>
      <c r="I69" s="43"/>
      <c r="J69" s="43"/>
      <c r="K69" s="45"/>
      <c r="L69" s="45"/>
      <c r="M69" s="45"/>
      <c r="N69" s="45"/>
      <c r="O69" s="45"/>
      <c r="P69" s="43"/>
      <c r="Q69" s="43"/>
      <c r="R69" s="43"/>
      <c r="S69" s="45"/>
      <c r="T69" s="45"/>
      <c r="U69" s="45"/>
      <c r="V69" s="45"/>
      <c r="W69" s="45"/>
      <c r="X69" s="45"/>
      <c r="Y69" s="20"/>
      <c r="Z69" s="20"/>
      <c r="AA69" s="20"/>
      <c r="AB69" s="20"/>
      <c r="AC69" s="20"/>
      <c r="AD69" s="20"/>
    </row>
    <row r="70" spans="1:30" ht="18" customHeight="1">
      <c r="A70" s="43"/>
      <c r="B70" s="43"/>
      <c r="C70" s="46"/>
      <c r="D70" s="43"/>
      <c r="E70" s="43"/>
      <c r="F70" s="43"/>
      <c r="G70" s="43"/>
      <c r="H70" s="43"/>
      <c r="I70" s="43"/>
      <c r="J70" s="43"/>
      <c r="K70" s="45"/>
      <c r="L70" s="45"/>
      <c r="M70" s="45"/>
      <c r="N70" s="45"/>
      <c r="O70" s="45"/>
      <c r="P70" s="43"/>
      <c r="Q70" s="43"/>
      <c r="R70" s="43"/>
      <c r="S70" s="45"/>
      <c r="T70" s="45"/>
      <c r="U70" s="45"/>
      <c r="V70" s="45"/>
      <c r="W70" s="45"/>
      <c r="X70" s="45"/>
      <c r="Y70" s="20"/>
      <c r="Z70" s="20"/>
      <c r="AA70" s="20"/>
      <c r="AB70" s="20"/>
      <c r="AC70" s="20"/>
      <c r="AD70" s="20"/>
    </row>
    <row r="71" spans="1:30" ht="18" customHeight="1">
      <c r="A71" s="43"/>
      <c r="B71" s="43"/>
      <c r="C71" s="46"/>
      <c r="D71" s="43"/>
      <c r="E71" s="43"/>
      <c r="F71" s="43"/>
      <c r="G71" s="43"/>
      <c r="H71" s="43"/>
      <c r="I71" s="43"/>
      <c r="J71" s="43"/>
      <c r="K71" s="45"/>
      <c r="L71" s="45"/>
      <c r="M71" s="45"/>
      <c r="N71" s="45"/>
      <c r="O71" s="45"/>
      <c r="P71" s="43"/>
      <c r="Q71" s="43"/>
      <c r="R71" s="43"/>
      <c r="S71" s="45"/>
      <c r="T71" s="45"/>
      <c r="U71" s="45"/>
      <c r="V71" s="45"/>
      <c r="W71" s="45"/>
      <c r="X71" s="45"/>
      <c r="Y71" s="20"/>
      <c r="Z71" s="20"/>
      <c r="AA71" s="20"/>
      <c r="AB71" s="20"/>
      <c r="AC71" s="20"/>
      <c r="AD71" s="20"/>
    </row>
    <row r="72" spans="1:30" ht="18" customHeight="1">
      <c r="A72" s="43"/>
      <c r="B72" s="43"/>
      <c r="C72" s="46"/>
      <c r="D72" s="43"/>
      <c r="E72" s="43"/>
      <c r="F72" s="43"/>
      <c r="G72" s="43"/>
      <c r="H72" s="43"/>
      <c r="I72" s="43"/>
      <c r="J72" s="43"/>
      <c r="K72" s="45"/>
      <c r="L72" s="45"/>
      <c r="M72" s="45"/>
      <c r="N72" s="45"/>
      <c r="O72" s="45"/>
      <c r="P72" s="43"/>
      <c r="Q72" s="43"/>
      <c r="R72" s="43"/>
      <c r="S72" s="45"/>
      <c r="T72" s="45"/>
      <c r="U72" s="45"/>
      <c r="V72" s="45"/>
      <c r="W72" s="45"/>
      <c r="X72" s="45"/>
      <c r="Y72" s="20"/>
      <c r="Z72" s="20"/>
      <c r="AA72" s="20"/>
      <c r="AB72" s="20"/>
      <c r="AC72" s="20"/>
      <c r="AD72" s="20"/>
    </row>
    <row r="73" spans="1:30" ht="18" customHeight="1">
      <c r="A73" s="43"/>
      <c r="B73" s="43"/>
      <c r="C73" s="46"/>
      <c r="D73" s="43"/>
      <c r="E73" s="43"/>
      <c r="F73" s="43"/>
      <c r="G73" s="43"/>
      <c r="H73" s="43"/>
      <c r="I73" s="43"/>
      <c r="J73" s="43"/>
      <c r="K73" s="45"/>
      <c r="L73" s="45"/>
      <c r="M73" s="45"/>
      <c r="N73" s="45"/>
      <c r="O73" s="45"/>
      <c r="P73" s="43"/>
      <c r="Q73" s="43"/>
      <c r="R73" s="43"/>
      <c r="S73" s="45"/>
      <c r="T73" s="45"/>
      <c r="U73" s="45"/>
      <c r="V73" s="45"/>
      <c r="W73" s="45"/>
      <c r="X73" s="45"/>
      <c r="Y73" s="20"/>
      <c r="Z73" s="20"/>
      <c r="AA73" s="20"/>
      <c r="AB73" s="20"/>
      <c r="AC73" s="20"/>
      <c r="AD73" s="20"/>
    </row>
    <row r="74" spans="1:30" ht="18" customHeight="1">
      <c r="A74" s="43"/>
      <c r="B74" s="43"/>
      <c r="C74" s="46"/>
      <c r="D74" s="43"/>
      <c r="E74" s="43"/>
      <c r="F74" s="43"/>
      <c r="G74" s="43"/>
      <c r="H74" s="43"/>
      <c r="I74" s="43"/>
      <c r="J74" s="43"/>
      <c r="K74" s="45"/>
      <c r="L74" s="45"/>
      <c r="M74" s="45"/>
      <c r="N74" s="45"/>
      <c r="O74" s="45"/>
      <c r="P74" s="43"/>
      <c r="Q74" s="43"/>
      <c r="R74" s="43"/>
      <c r="S74" s="45"/>
      <c r="T74" s="45"/>
      <c r="U74" s="45"/>
      <c r="V74" s="45"/>
      <c r="W74" s="45"/>
      <c r="X74" s="45"/>
      <c r="Y74" s="20"/>
      <c r="Z74" s="20"/>
      <c r="AA74" s="20"/>
      <c r="AB74" s="20"/>
      <c r="AC74" s="20"/>
      <c r="AD74" s="20"/>
    </row>
    <row r="75" spans="1:30" ht="18" customHeight="1">
      <c r="A75" s="43"/>
      <c r="B75" s="43"/>
      <c r="C75" s="46"/>
      <c r="D75" s="43"/>
      <c r="E75" s="43"/>
      <c r="F75" s="43"/>
      <c r="G75" s="43"/>
      <c r="H75" s="43"/>
      <c r="I75" s="43"/>
      <c r="J75" s="43"/>
      <c r="K75" s="45"/>
      <c r="L75" s="45"/>
      <c r="M75" s="45"/>
      <c r="N75" s="45"/>
      <c r="O75" s="45"/>
    </row>
    <row r="76" spans="1:30" ht="18" customHeight="1">
      <c r="A76" s="43"/>
      <c r="B76" s="43"/>
      <c r="C76" s="46"/>
      <c r="D76" s="43"/>
      <c r="E76" s="43"/>
      <c r="F76" s="43"/>
      <c r="G76" s="43"/>
      <c r="H76" s="43"/>
      <c r="I76" s="43"/>
      <c r="J76" s="43"/>
      <c r="K76" s="45"/>
      <c r="L76" s="45"/>
      <c r="M76" s="45"/>
      <c r="N76" s="45"/>
      <c r="O76" s="45"/>
    </row>
    <row r="77" spans="1:30" ht="18" customHeight="1">
      <c r="A77" s="43"/>
      <c r="B77" s="43"/>
      <c r="C77" s="46"/>
      <c r="D77" s="43"/>
      <c r="E77" s="43"/>
      <c r="F77" s="43"/>
      <c r="G77" s="43"/>
      <c r="H77" s="43"/>
      <c r="I77" s="43"/>
      <c r="J77" s="43"/>
      <c r="K77" s="45"/>
      <c r="L77" s="45"/>
      <c r="M77" s="45"/>
      <c r="N77" s="45"/>
      <c r="O77" s="45"/>
    </row>
    <row r="78" spans="1:30" ht="18" customHeight="1">
      <c r="A78" s="43"/>
      <c r="B78" s="43"/>
      <c r="C78" s="46"/>
      <c r="D78" s="43"/>
      <c r="E78" s="43"/>
      <c r="F78" s="43"/>
      <c r="G78" s="43"/>
      <c r="H78" s="43"/>
      <c r="I78" s="43"/>
      <c r="J78" s="43"/>
      <c r="K78" s="45"/>
      <c r="L78" s="45"/>
      <c r="M78" s="45"/>
      <c r="N78" s="45"/>
      <c r="O78" s="45"/>
    </row>
    <row r="79" spans="1:30" ht="18" customHeight="1">
      <c r="A79" s="43"/>
      <c r="B79" s="43"/>
      <c r="C79" s="46"/>
      <c r="D79" s="43"/>
      <c r="E79" s="43"/>
      <c r="F79" s="43"/>
      <c r="G79" s="43"/>
      <c r="H79" s="43"/>
      <c r="I79" s="43"/>
      <c r="J79" s="43"/>
      <c r="K79" s="45"/>
      <c r="L79" s="45"/>
      <c r="M79" s="45"/>
      <c r="N79" s="45"/>
      <c r="O79" s="45"/>
    </row>
    <row r="80" spans="1:30" ht="18" customHeight="1">
      <c r="A80" s="43"/>
      <c r="B80" s="43"/>
      <c r="C80" s="46"/>
      <c r="D80" s="43"/>
      <c r="E80" s="43"/>
      <c r="F80" s="43"/>
      <c r="G80" s="43"/>
      <c r="H80" s="43"/>
      <c r="I80" s="43"/>
      <c r="J80" s="43"/>
      <c r="K80" s="45"/>
      <c r="L80" s="45"/>
      <c r="M80" s="45"/>
      <c r="N80" s="45"/>
      <c r="O80" s="45"/>
    </row>
    <row r="81" spans="1:17">
      <c r="A81" s="43"/>
      <c r="B81" s="43"/>
      <c r="C81" s="46"/>
      <c r="D81" s="43"/>
      <c r="E81" s="43"/>
      <c r="F81" s="43"/>
      <c r="G81" s="43"/>
      <c r="H81" s="43"/>
      <c r="I81" s="43"/>
      <c r="J81" s="43"/>
      <c r="K81" s="45"/>
      <c r="L81" s="45"/>
      <c r="M81" s="45"/>
      <c r="N81" s="45"/>
      <c r="O81" s="45"/>
      <c r="Q81" s="1" t="s">
        <v>473</v>
      </c>
    </row>
    <row r="82" spans="1:17" s="8" customFormat="1" ht="15.75">
      <c r="A82" s="43"/>
      <c r="B82" s="43"/>
      <c r="C82" s="46"/>
      <c r="D82" s="43"/>
      <c r="E82" s="43"/>
      <c r="F82" s="43"/>
      <c r="G82" s="43"/>
      <c r="H82" s="43"/>
      <c r="I82" s="43"/>
      <c r="J82" s="43"/>
      <c r="K82" s="45"/>
      <c r="L82" s="45"/>
      <c r="M82" s="45"/>
      <c r="N82" s="45"/>
      <c r="O82" s="45"/>
    </row>
    <row r="83" spans="1:17" s="8" customFormat="1" ht="15.75">
      <c r="A83" s="43"/>
      <c r="B83" s="43"/>
      <c r="C83" s="46"/>
      <c r="D83" s="43"/>
      <c r="E83" s="43"/>
      <c r="F83" s="43"/>
      <c r="G83" s="43"/>
      <c r="H83" s="43"/>
      <c r="I83" s="43"/>
      <c r="J83" s="43"/>
      <c r="K83" s="45"/>
      <c r="L83" s="45"/>
      <c r="M83" s="45"/>
      <c r="N83" s="45"/>
      <c r="O83" s="45"/>
    </row>
    <row r="84" spans="1:17">
      <c r="A84" s="43"/>
      <c r="B84" s="43"/>
      <c r="C84" s="46"/>
      <c r="D84" s="43"/>
      <c r="E84" s="43"/>
      <c r="F84" s="43"/>
      <c r="G84" s="43"/>
      <c r="H84" s="43"/>
      <c r="I84" s="43"/>
      <c r="J84" s="43"/>
      <c r="K84" s="45"/>
      <c r="L84" s="45"/>
      <c r="M84" s="45"/>
      <c r="N84" s="45"/>
      <c r="O84" s="45"/>
    </row>
    <row r="85" spans="1:17">
      <c r="A85" s="43"/>
      <c r="B85" s="43"/>
      <c r="C85" s="46"/>
      <c r="D85" s="43"/>
      <c r="E85" s="43"/>
      <c r="F85" s="43"/>
      <c r="G85" s="43"/>
      <c r="H85" s="43"/>
      <c r="I85" s="43"/>
      <c r="J85" s="43"/>
      <c r="K85" s="45"/>
      <c r="L85" s="45"/>
      <c r="M85" s="45"/>
      <c r="N85" s="45"/>
      <c r="O85" s="45"/>
    </row>
    <row r="86" spans="1:17">
      <c r="A86" s="43"/>
      <c r="B86" s="43"/>
      <c r="C86" s="46"/>
      <c r="D86" s="43"/>
      <c r="E86" s="43"/>
      <c r="F86" s="43"/>
      <c r="G86" s="43"/>
      <c r="H86" s="43"/>
      <c r="I86" s="43"/>
      <c r="J86" s="43"/>
      <c r="K86" s="45"/>
      <c r="L86" s="45"/>
      <c r="M86" s="45"/>
      <c r="N86" s="45"/>
      <c r="O86" s="45"/>
    </row>
    <row r="87" spans="1:17">
      <c r="A87" s="43"/>
      <c r="B87" s="43"/>
      <c r="C87" s="46"/>
      <c r="D87" s="43"/>
      <c r="E87" s="43"/>
      <c r="F87" s="43"/>
      <c r="G87" s="43"/>
      <c r="H87" s="43"/>
      <c r="I87" s="43"/>
      <c r="J87" s="43"/>
      <c r="K87" s="45"/>
      <c r="L87" s="45"/>
      <c r="M87" s="45"/>
      <c r="N87" s="45"/>
      <c r="O87" s="45"/>
    </row>
    <row r="88" spans="1:17">
      <c r="A88" s="43"/>
      <c r="B88" s="43"/>
      <c r="C88" s="46"/>
      <c r="D88" s="43"/>
      <c r="E88" s="44"/>
      <c r="F88" s="44"/>
      <c r="G88" s="43"/>
      <c r="H88" s="43"/>
      <c r="I88" s="43"/>
      <c r="J88" s="43"/>
      <c r="K88" s="45"/>
      <c r="L88" s="45"/>
      <c r="M88" s="45"/>
      <c r="N88" s="45"/>
      <c r="O88" s="45"/>
    </row>
    <row r="89" spans="1:17">
      <c r="A89" s="43"/>
      <c r="B89" s="43"/>
      <c r="C89" s="46"/>
      <c r="D89" s="43"/>
      <c r="E89" s="43"/>
      <c r="F89" s="43"/>
      <c r="G89" s="43"/>
      <c r="H89" s="43"/>
      <c r="I89" s="43"/>
      <c r="J89" s="43"/>
      <c r="K89" s="45"/>
      <c r="L89" s="45"/>
      <c r="M89" s="45"/>
      <c r="N89" s="45"/>
      <c r="O89" s="45"/>
    </row>
    <row r="90" spans="1:17">
      <c r="A90" s="43"/>
      <c r="B90" s="43"/>
      <c r="C90" s="46"/>
      <c r="D90" s="43"/>
      <c r="E90" s="43"/>
      <c r="F90" s="43"/>
      <c r="G90" s="43"/>
      <c r="H90" s="43"/>
      <c r="I90" s="43"/>
      <c r="J90" s="43"/>
      <c r="K90" s="45"/>
      <c r="L90" s="45"/>
      <c r="M90" s="45"/>
      <c r="N90" s="45"/>
      <c r="O90" s="45"/>
    </row>
    <row r="91" spans="1:17">
      <c r="A91" s="43"/>
      <c r="B91" s="43"/>
      <c r="C91" s="46"/>
      <c r="D91" s="43"/>
      <c r="E91" s="43"/>
      <c r="F91" s="43"/>
      <c r="G91" s="43"/>
      <c r="H91" s="43"/>
      <c r="I91" s="43"/>
      <c r="J91" s="43"/>
      <c r="K91" s="45"/>
      <c r="L91" s="45"/>
      <c r="M91" s="45"/>
      <c r="N91" s="45"/>
      <c r="O91" s="45"/>
    </row>
    <row r="92" spans="1:17">
      <c r="A92" s="43"/>
      <c r="B92" s="43"/>
      <c r="C92" s="46"/>
      <c r="D92" s="43"/>
      <c r="E92" s="43"/>
      <c r="F92" s="43"/>
      <c r="G92" s="43"/>
      <c r="H92" s="43"/>
      <c r="I92" s="43"/>
      <c r="J92" s="43"/>
      <c r="K92" s="45"/>
      <c r="L92" s="45"/>
      <c r="M92" s="45"/>
      <c r="N92" s="45"/>
      <c r="O92" s="45"/>
    </row>
    <row r="93" spans="1:17">
      <c r="A93" s="43"/>
      <c r="B93" s="43"/>
      <c r="C93" s="46"/>
      <c r="D93" s="43"/>
      <c r="E93" s="43"/>
      <c r="F93" s="43"/>
      <c r="G93" s="43"/>
      <c r="H93" s="43"/>
      <c r="I93" s="43"/>
      <c r="J93" s="43"/>
      <c r="K93" s="45"/>
      <c r="L93" s="45"/>
      <c r="M93" s="45"/>
      <c r="N93" s="45"/>
      <c r="O93" s="45"/>
    </row>
    <row r="94" spans="1:17">
      <c r="A94" s="43"/>
      <c r="B94" s="43"/>
      <c r="C94" s="46"/>
      <c r="D94" s="43"/>
      <c r="E94" s="43"/>
      <c r="F94" s="43"/>
      <c r="G94" s="43"/>
      <c r="H94" s="43"/>
      <c r="I94" s="43"/>
      <c r="J94" s="43"/>
      <c r="K94" s="45"/>
      <c r="L94" s="45"/>
      <c r="M94" s="45"/>
      <c r="N94" s="45"/>
      <c r="O94" s="45"/>
    </row>
    <row r="95" spans="1:17">
      <c r="E95" s="1"/>
      <c r="F95" s="1"/>
    </row>
    <row r="96" spans="1:17">
      <c r="E96" s="1"/>
      <c r="F96" s="1"/>
    </row>
    <row r="97" spans="1:15">
      <c r="E97" s="1"/>
      <c r="F97" s="1"/>
    </row>
    <row r="98" spans="1:15">
      <c r="E98" s="1"/>
      <c r="F98" s="1"/>
    </row>
    <row r="99" spans="1:15" ht="15.75">
      <c r="A99" s="60"/>
      <c r="O99" s="8"/>
    </row>
    <row r="100" spans="1:15" ht="15.75">
      <c r="A100" s="9"/>
      <c r="O100" s="8"/>
    </row>
    <row r="101" spans="1:15">
      <c r="G101" s="337"/>
      <c r="N101" s="337"/>
    </row>
    <row r="102" spans="1:15">
      <c r="H102" s="337"/>
      <c r="I102" s="337"/>
      <c r="J102" s="337"/>
      <c r="K102" s="337"/>
      <c r="L102" s="337"/>
      <c r="O102" s="337"/>
    </row>
    <row r="103" spans="1:15">
      <c r="H103" s="337"/>
      <c r="I103" s="337"/>
      <c r="J103" s="337"/>
      <c r="K103" s="337"/>
      <c r="L103" s="337"/>
      <c r="O103" s="337"/>
    </row>
    <row r="104" spans="1:15">
      <c r="H104" s="337"/>
      <c r="I104" s="337"/>
      <c r="J104" s="337"/>
      <c r="K104" s="337"/>
      <c r="L104" s="337"/>
      <c r="O104" s="337"/>
    </row>
    <row r="105" spans="1:15" ht="15.75">
      <c r="H105" s="337"/>
      <c r="I105" s="337"/>
      <c r="J105" s="337"/>
      <c r="K105" s="337"/>
      <c r="L105" s="337"/>
      <c r="M105" s="10"/>
      <c r="N105" s="8"/>
      <c r="O105" s="9"/>
    </row>
    <row r="107" spans="1:15">
      <c r="B107" s="337"/>
      <c r="G107" s="7"/>
    </row>
    <row r="108" spans="1:15">
      <c r="B108" s="337"/>
      <c r="G108" s="7"/>
    </row>
    <row r="109" spans="1:15">
      <c r="B109" s="337"/>
      <c r="G109" s="7"/>
    </row>
  </sheetData>
  <mergeCells count="27">
    <mergeCell ref="N61:P61"/>
    <mergeCell ref="A62:C62"/>
    <mergeCell ref="D62:F62"/>
    <mergeCell ref="I62:L62"/>
    <mergeCell ref="B59:D59"/>
    <mergeCell ref="B60:D60"/>
    <mergeCell ref="A61:C61"/>
    <mergeCell ref="D61:F61"/>
    <mergeCell ref="I61:L61"/>
    <mergeCell ref="A9:O9"/>
    <mergeCell ref="A10:O10"/>
    <mergeCell ref="A11:A12"/>
    <mergeCell ref="B11:B12"/>
    <mergeCell ref="C11:D12"/>
    <mergeCell ref="E11:E12"/>
    <mergeCell ref="F11:F12"/>
    <mergeCell ref="G11:G12"/>
    <mergeCell ref="H11:L11"/>
    <mergeCell ref="M11:M12"/>
    <mergeCell ref="N11:N12"/>
    <mergeCell ref="O11:O12"/>
    <mergeCell ref="A8:O8"/>
    <mergeCell ref="J1:N1"/>
    <mergeCell ref="B2:C2"/>
    <mergeCell ref="J3:N3"/>
    <mergeCell ref="J5:N5"/>
    <mergeCell ref="A7:O7"/>
  </mergeCells>
  <pageMargins left="0.7" right="0.7" top="0.75" bottom="0.75" header="0.3" footer="0.3"/>
  <pageSetup paperSize="9"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29</vt:i4>
      </vt:variant>
    </vt:vector>
  </HeadingPairs>
  <TitlesOfParts>
    <vt:vector size="29" baseType="lpstr">
      <vt:lpstr>DA15TYA</vt:lpstr>
      <vt:lpstr>DA15TYB</vt:lpstr>
      <vt:lpstr>CA16DTY</vt:lpstr>
      <vt:lpstr>DA16TYA</vt:lpstr>
      <vt:lpstr>DA16TYB</vt:lpstr>
      <vt:lpstr>CA17DTY</vt:lpstr>
      <vt:lpstr>DA17TYA</vt:lpstr>
      <vt:lpstr>DA17TYB</vt:lpstr>
      <vt:lpstr>DA18TYA</vt:lpstr>
      <vt:lpstr>DA18TYB</vt:lpstr>
      <vt:lpstr>DA15CNTP</vt:lpstr>
      <vt:lpstr>CA16CNTP</vt:lpstr>
      <vt:lpstr>DA16CNTP</vt:lpstr>
      <vt:lpstr>DA17CNTP</vt:lpstr>
      <vt:lpstr>DA18CNTP</vt:lpstr>
      <vt:lpstr>DA15KCT</vt:lpstr>
      <vt:lpstr>DA15PT</vt:lpstr>
      <vt:lpstr>CA16PT</vt:lpstr>
      <vt:lpstr>DA16KCT</vt:lpstr>
      <vt:lpstr>DA17NN</vt:lpstr>
      <vt:lpstr>DA18NN</vt:lpstr>
      <vt:lpstr>DA15TS</vt:lpstr>
      <vt:lpstr>CA16TS</vt:lpstr>
      <vt:lpstr>DA16TS</vt:lpstr>
      <vt:lpstr>CA17TS</vt:lpstr>
      <vt:lpstr>DA17TS</vt:lpstr>
      <vt:lpstr>DA18TS</vt:lpstr>
      <vt:lpstr>DA17KTMT</vt:lpstr>
      <vt:lpstr>DA18CNSH</vt:lpstr>
    </vt:vector>
  </TitlesOfParts>
  <Company>home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ptthuy</dc:creator>
  <cp:lastModifiedBy>ThienIT</cp:lastModifiedBy>
  <cp:lastPrinted>2019-06-23T07:43:53Z</cp:lastPrinted>
  <dcterms:created xsi:type="dcterms:W3CDTF">2008-02-26T06:54:20Z</dcterms:created>
  <dcterms:modified xsi:type="dcterms:W3CDTF">2019-08-29T09:56:17Z</dcterms:modified>
</cp:coreProperties>
</file>